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960" windowWidth="27495" windowHeight="13635"/>
  </bookViews>
  <sheets>
    <sheet name="Приложение 1" sheetId="1" r:id="rId1"/>
  </sheets>
  <definedNames>
    <definedName name="_xlnm._FilterDatabase" localSheetId="0" hidden="1">'Приложение 1'!$A$15:$AM$965</definedName>
  </definedNames>
  <calcPr calcId="144525"/>
</workbook>
</file>

<file path=xl/calcChain.xml><?xml version="1.0" encoding="utf-8"?>
<calcChain xmlns="http://schemas.openxmlformats.org/spreadsheetml/2006/main">
  <c r="V858" i="1" l="1"/>
  <c r="V819" i="1" l="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818" i="1"/>
  <c r="U816" i="1"/>
  <c r="V816" i="1" s="1"/>
  <c r="V809" i="1"/>
  <c r="V810" i="1"/>
  <c r="V811" i="1"/>
  <c r="V812" i="1"/>
  <c r="V813" i="1"/>
  <c r="V814" i="1"/>
  <c r="V815" i="1"/>
  <c r="V808"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17" i="1"/>
  <c r="U965" i="1" l="1"/>
  <c r="V965" i="1" s="1"/>
  <c r="U805" i="1"/>
</calcChain>
</file>

<file path=xl/sharedStrings.xml><?xml version="1.0" encoding="utf-8"?>
<sst xmlns="http://schemas.openxmlformats.org/spreadsheetml/2006/main" count="18105" uniqueCount="3561">
  <si>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</si>
  <si>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</si>
  <si>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xml:space="preserve">                                                                                                                                                                                  </t>
  </si>
  <si>
    <t>Реквизиты   (№ приказа и дата утверждения плана закупок) ______</t>
  </si>
  <si>
    <t xml:space="preserve">С изменениями и дополнениями от ________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</si>
  <si>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</si>
  <si>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</si>
  <si>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</si>
  <si>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</si>
  <si>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</si>
  <si>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</si>
  <si>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</si>
  <si>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</si>
  <si>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</si>
  <si>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</si>
  <si>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</si>
  <si>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</si>
  <si>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</si>
  <si>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</si>
  <si>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</si>
  <si>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</si>
  <si>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</si>
  <si>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</si>
  <si>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</si>
  <si>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</si>
  <si>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</si>
  <si>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</si>
  <si>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</si>
  <si>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</si>
  <si>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</si>
  <si>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</si>
  <si>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Акционерное общество "Мойнакская гидроэлектростанция"</t>
  </si>
  <si>
    <t>27.51.24.990.008.00.0796.000000000006</t>
  </si>
  <si>
    <t>Термопот</t>
  </si>
  <si>
    <t>объем 7,0 л</t>
  </si>
  <si>
    <t>Термопот электрический . Объем 5 л. Мощность: 680 Вт Металлический корпус. Кнопочный разлив. Помпа. Функция повторного кипячения воды. Двойная защита от нагрева без воды.</t>
  </si>
  <si>
    <t>ОИ</t>
  </si>
  <si>
    <t>751000000</t>
  </si>
  <si>
    <t>г.Алматы, ул.Шевченко, 162 Ж</t>
  </si>
  <si>
    <t>Март, апрель</t>
  </si>
  <si>
    <t>Алматинская область, Райымбекский район, Жылысайский сельский округ, МГЭС</t>
  </si>
  <si>
    <t>DDP</t>
  </si>
  <si>
    <t>30 календарных дней со дня заключения договора</t>
  </si>
  <si>
    <t>100% по факту поставки товара</t>
  </si>
  <si>
    <t>796</t>
  </si>
  <si>
    <t>Штука</t>
  </si>
  <si>
    <t/>
  </si>
  <si>
    <t>2017</t>
  </si>
  <si>
    <t>2 Т</t>
  </si>
  <si>
    <t>22.21.30.100.000.00.0736.000000000000</t>
  </si>
  <si>
    <t>Лента</t>
  </si>
  <si>
    <t>оградительная, сигнальная, полиэтилен</t>
  </si>
  <si>
    <t>Лента оградительная ЛО-250 красно-белая с натписью "Опасная зона" Вес: 940, Тип индивидуальной упаковки: Без, Размер: 15 × 15 × 7,5,</t>
  </si>
  <si>
    <t>г. Алматы, ул. Шевченко, 162-Ж</t>
  </si>
  <si>
    <t>736</t>
  </si>
  <si>
    <t>Рулон</t>
  </si>
  <si>
    <t>3 Т</t>
  </si>
  <si>
    <t>28.29.12.300.001.02.0796.000000000000</t>
  </si>
  <si>
    <t>Фильтр</t>
  </si>
  <si>
    <t>для резервуара, системы очистки воды</t>
  </si>
  <si>
    <t>Картридж к фильтру. Универсальный сменный модуль для очистки воды. Надежно удаляет основные вредные примеси, остаточный хлор, органические вещества и другие загрязнители, снижает избыточную жёсткость.</t>
  </si>
  <si>
    <t>4 Т</t>
  </si>
  <si>
    <t>17.23.13.130.000.00.0796.000000000000</t>
  </si>
  <si>
    <t>Журнал</t>
  </si>
  <si>
    <t>регистрации</t>
  </si>
  <si>
    <t>Журнал оперативный. Для записи и регистрации происхдящих событий во время ведения смены. Согласно ПТЭ Утверждены Постановлением Правительства Республики Казахстан от 30 марта 2015 года № 11066</t>
  </si>
  <si>
    <t>г.Алматы, ул. Шевченко 162 Ж</t>
  </si>
  <si>
    <t>5 Т</t>
  </si>
  <si>
    <t>22.19.73.270.005.00.0796.000000000002</t>
  </si>
  <si>
    <t>Мяч</t>
  </si>
  <si>
    <t>футбольный, резиновый</t>
  </si>
  <si>
    <t>Мяч футбольный  Размер:  4 (Окружность 62-64 см). Покрытие мяча: кожа</t>
  </si>
  <si>
    <t>6 Т</t>
  </si>
  <si>
    <t>22.19.73.270.005.00.0796.000000000003</t>
  </si>
  <si>
    <t>баскетбольный, резиновый</t>
  </si>
  <si>
    <t>Мяч  Волейбольный, Размер: 5, Цвет: желтый -сини. Материал покрышки: кожа</t>
  </si>
  <si>
    <t>7 Т</t>
  </si>
  <si>
    <t>Мяч  Баскетбольный мяч оригинал (№7),  Покрытие (материал): кожа,  Размер: 7,  Масса:650 г</t>
  </si>
  <si>
    <t>г.Алматы, ул. Шевченко, 162 Ж</t>
  </si>
  <si>
    <t>8 Т</t>
  </si>
  <si>
    <t>14.19.22.190.003.01.0839.000000000000</t>
  </si>
  <si>
    <t>Костюм</t>
  </si>
  <si>
    <t>мужской, спортивный, из синтетической ткани, СТ РК 1964-2010</t>
  </si>
  <si>
    <t>Костюм  Спортивный костюм парадный с логотипом. Тип ткани: Полиэстр.  Размер, цвет и дизайн согласовать с инициатором.</t>
  </si>
  <si>
    <t>839</t>
  </si>
  <si>
    <t>Комплект</t>
  </si>
  <si>
    <t>9 Т</t>
  </si>
  <si>
    <t>14.19.22.190.003.01.0839.000000000008</t>
  </si>
  <si>
    <t>мужской, спортивный, из синтетической ткани, состоит из  футболки и шорт</t>
  </si>
  <si>
    <t>Форма Для футбола с логотипом. Тип ткани: Полиэстр.  Размер, цвет и дизайн согласовать с инициатором.</t>
  </si>
  <si>
    <t>10 Т</t>
  </si>
  <si>
    <t>Форма Для волейбола с логотипом. Тип ткани: Полиэстр.  Размер, цвет и дизайн согласовать с инициатором.</t>
  </si>
  <si>
    <t>11 Т</t>
  </si>
  <si>
    <t>14.19.42.700.000.00.0796.000000000000</t>
  </si>
  <si>
    <t>Бейсболка</t>
  </si>
  <si>
    <t>спортивная, из хлопчатобумажной ткани</t>
  </si>
  <si>
    <t>Бейсболка с логотипом. Тип ткани: Полиэстр.  Размер, цвет и дизайн согласовать с инициатором.</t>
  </si>
  <si>
    <t>12 Т</t>
  </si>
  <si>
    <t>14.19.22.190.010.00.0796.000000000000</t>
  </si>
  <si>
    <t>Футболка</t>
  </si>
  <si>
    <t>мужская, спортивная, из синтетической ткани, СТ РК 1964-2010</t>
  </si>
  <si>
    <t>Футболка Для спотривных мероприятий с логотипом.Тип ткани: Полиэстр.  Размер, цвет и дизайн согласовать с инициатором.</t>
  </si>
  <si>
    <t>13 Т</t>
  </si>
  <si>
    <t>32.30.15.900.036.00.0715.000000000000</t>
  </si>
  <si>
    <t>Щитки защитные</t>
  </si>
  <si>
    <t>для футболистов</t>
  </si>
  <si>
    <t>Щитки защитные Для футболистов</t>
  </si>
  <si>
    <t>715</t>
  </si>
  <si>
    <t>Пара</t>
  </si>
  <si>
    <t>14 Т</t>
  </si>
  <si>
    <t>14.31.10.900.001.00.0715.000000000000</t>
  </si>
  <si>
    <t>Гетры</t>
  </si>
  <si>
    <t>спортивные, из хлопчатобумажной пряжи, ГОСТ 8541-94</t>
  </si>
  <si>
    <t>Гетры Для футбола</t>
  </si>
  <si>
    <t>15 Т</t>
  </si>
  <si>
    <t>32.99.11.900.012.00.0796.000000000000</t>
  </si>
  <si>
    <t>Наколенник</t>
  </si>
  <si>
    <t>с двойной пластиковой накладкой</t>
  </si>
  <si>
    <t>Наколенник с двойной пластиковой накладкой Для волейболистов</t>
  </si>
  <si>
    <t>16 Т</t>
  </si>
  <si>
    <t>27.40.21.000.001.00.0796.000000000000</t>
  </si>
  <si>
    <t>Фонарь</t>
  </si>
  <si>
    <t>галогенный, переносной</t>
  </si>
  <si>
    <t>Фонарь поисковый, многофункциональный, аккумуляторный, гал/25W+24Led+3Led// Stern</t>
  </si>
  <si>
    <t>г.Алматы, ул. Шевченко  162 Ж</t>
  </si>
  <si>
    <t>17 Т</t>
  </si>
  <si>
    <t>31.01.12.900.010.01.0796.000000000000</t>
  </si>
  <si>
    <t>Полка</t>
  </si>
  <si>
    <t>для книг, материал ДСП</t>
  </si>
  <si>
    <t>Полка офисная. Модель: ШС-1, стеллаж со стеклом, 3-ри отсека для документов и шкафчик с двери в нижней части с 2-мя отсеками, размеры: 830*500*1820 Н, материал: ЛДСП, кромка из ПВХ. цвет мебели: светло ореховый в полоску дерева.</t>
  </si>
  <si>
    <t>18 Т</t>
  </si>
  <si>
    <t>27.90.31.900.011.00.0796.000000000000</t>
  </si>
  <si>
    <t>Аппарат сварочный</t>
  </si>
  <si>
    <t>для точечно-контактной сварки и микросварки</t>
  </si>
  <si>
    <t>Сварочный аппарат Технические характеристики
Max ток, А 220   Min ток, А 30
Диаметр электр/провол, мм 0.6-1   Max мощность, кВт 6.4
Номинальное напряжение на входе, В 220   Вес, кг 14.7
ПВ на максимальном токе, % 70   Допустимое отклонение напряжения, % -30% +10%</t>
  </si>
  <si>
    <t>Май, июнь</t>
  </si>
  <si>
    <t>ТПХ</t>
  </si>
  <si>
    <t>19 Т</t>
  </si>
  <si>
    <t>25.73.10.200.000.00.0796.000000000000</t>
  </si>
  <si>
    <t>Вилы</t>
  </si>
  <si>
    <t>хозяйственные, металлические, трехрогие, деревянный черенок</t>
  </si>
  <si>
    <t>Вилы  4 круглых зубца 180мм×280мм с черенком</t>
  </si>
  <si>
    <t>г.Алматы, ул.Шевченко 162 Ж</t>
  </si>
  <si>
    <t>20 Т</t>
  </si>
  <si>
    <t>32.91.19.500.002.00.0796.000000000000</t>
  </si>
  <si>
    <t>Валик</t>
  </si>
  <si>
    <t>для лакокрасочных работ, малярный, тип ВМП, ГОСТ 10831-87</t>
  </si>
  <si>
    <t>Валик фасадный валик в сборе.
Длина изделия: 240 мм.
Диаметр изделия: 50 мм.
Диаметр бюгеля: 6 мм.
Размер ворса: 18 мм.
Материал изготовления шубки: тканный полиакрил</t>
  </si>
  <si>
    <t>Апрель, май</t>
  </si>
  <si>
    <t>21 Т</t>
  </si>
  <si>
    <t>20.30.22.700.000.00.0868.000000000004</t>
  </si>
  <si>
    <t>Растворитель</t>
  </si>
  <si>
    <t>для лакокрасочных материалов, марка 646, объем 0,5 литра, ГОСТ 18188-72</t>
  </si>
  <si>
    <t>Растворитель для лакокрасочных материалов, марка 646, объем 0,5 литра, ГОСТ 18188-72</t>
  </si>
  <si>
    <t>868</t>
  </si>
  <si>
    <t>Бутылка</t>
  </si>
  <si>
    <t>22 Т</t>
  </si>
  <si>
    <t>20.30.12.900.000.00.0166.000000000000</t>
  </si>
  <si>
    <t>Грунтовка</t>
  </si>
  <si>
    <t>двухкомпонентный состав, эпоксидная с цинковым наполнителем, антикоррозионная</t>
  </si>
  <si>
    <t>Грунтовка Техническая характеристика:
Расход -  70-120 г/м2 (в зависимости от вида поверхности).
Время высыхания - при 200С : от пыли – 1 час, для нанесения краски 2-3 часа.</t>
  </si>
  <si>
    <t>Июль, Августь</t>
  </si>
  <si>
    <t>166</t>
  </si>
  <si>
    <t>Килограмм</t>
  </si>
  <si>
    <t>23 Т</t>
  </si>
  <si>
    <t>20.30.12.700.004.00.0112.000000000000</t>
  </si>
  <si>
    <t>Краска</t>
  </si>
  <si>
    <t>на основе эпоксидной смолы, двухкомпонентная</t>
  </si>
  <si>
    <t>Краска для бетон полов, (цвет желтая) Эпоксидная краска для устройства монолитных покрытий пола</t>
  </si>
  <si>
    <t>112</t>
  </si>
  <si>
    <t>Литр (куб. дм.)</t>
  </si>
  <si>
    <t>24 Т</t>
  </si>
  <si>
    <t>Краска для бетон полов, (цвет серая) Эпоксидная краска для устройства монолитных покрытий пола</t>
  </si>
  <si>
    <t>25 Т</t>
  </si>
  <si>
    <t>Краска для бетонных полов (цвет салатовый) Эпоксидная краска для устройства монолитных покрытий пола</t>
  </si>
  <si>
    <t>26 Т</t>
  </si>
  <si>
    <t>Краска для бетонных полов  (цвет зеленый) Эпоксидная краска для устройства монолитных покрытий пола</t>
  </si>
  <si>
    <t>27 Т</t>
  </si>
  <si>
    <t>20.30.22.100.000.00.0166.000000000001</t>
  </si>
  <si>
    <t>марка МА-015, ГОСТ 10503-71</t>
  </si>
  <si>
    <t>Атмосферостойкость
Защита от коррозии
Стойкость к воздействию агрессивных сред 
Термостойкость
Возможно нанесение при минусовых температурах</t>
  </si>
  <si>
    <t>28 Т</t>
  </si>
  <si>
    <t>29 Т</t>
  </si>
  <si>
    <t>30 Т</t>
  </si>
  <si>
    <t>32.91.12.500.002.00.0796.000000000000</t>
  </si>
  <si>
    <t>Кисть художественная</t>
  </si>
  <si>
    <t>деревянная</t>
  </si>
  <si>
    <t>для малярных работ ширина 100мм</t>
  </si>
  <si>
    <t>31 Т</t>
  </si>
  <si>
    <t>23.51.12.900.000.00.0168.000000000000</t>
  </si>
  <si>
    <t>Цемент</t>
  </si>
  <si>
    <t>общестроительный, марка ЦЕМ IV/A 22,5, пуццолановый, ГОСТ 31108-2003</t>
  </si>
  <si>
    <t>без минеральных добавок, марка ПЦ 400-Д0 (М 400-Д0), ГОСТ 10178-85</t>
  </si>
  <si>
    <t>168</t>
  </si>
  <si>
    <t>Тонна (метрическая)</t>
  </si>
  <si>
    <t>32 Т</t>
  </si>
  <si>
    <t>25.73.10.100.000.00.0796.000000000008</t>
  </si>
  <si>
    <t>Лопата</t>
  </si>
  <si>
    <t>снегоуборочная</t>
  </si>
  <si>
    <t>Алюминиевый черенок с пластиковым покрытием. Полотно из пластика, усилен алюминиевой кромкой. Мокрый снег не прилипает к лезвию. Эргономичная greenmaster.agronationale.kz рукоятка. Изготовлен из полиэтиленового пластика методом вакуумной формовки. Ковш усилен алюминиевой кромкой. Гарантия: 1 год.http://greenmaster.agronationale.kz/goods/oblegchennaya_lopata_dlya_uborki_snega_fiskars_142_070_-27451.html</t>
  </si>
  <si>
    <t>33 Т</t>
  </si>
  <si>
    <t>08.11.20.300.000.00.0166.000000000000</t>
  </si>
  <si>
    <t>Затирка</t>
  </si>
  <si>
    <t>строительная, для межплиточных швов, фасовка 5 кг</t>
  </si>
  <si>
    <t>акриловая влагостойкая, для выравнивания поверхностей бетона, и для внутривенных работ</t>
  </si>
  <si>
    <t>Июнь, Июль</t>
  </si>
  <si>
    <t>34 Т</t>
  </si>
  <si>
    <t>25.73.30.930.007.00.0796.000000000006</t>
  </si>
  <si>
    <t>Шпатель</t>
  </si>
  <si>
    <t>металлический, ширина 80 мм</t>
  </si>
  <si>
    <t>Материал полотна: анодированное.
Материал ручки: пластик.
Размер изделия: 250 мм.</t>
  </si>
  <si>
    <t>35 Т</t>
  </si>
  <si>
    <t>20.30.11.900.000.00.0166.000000000000</t>
  </si>
  <si>
    <t>марка ВД-ВА-224, ГОСТ 28196-89</t>
  </si>
  <si>
    <t>Белоснежная водно -дисперсионная краска для стен и потолков в сухих помещениях. Расход 1 кг. на 6-8 кв.м. Время высыхания:1 час, следующий слой наносить через 1,5 часа.Образует ровную матовую поверхность,обладает хорошей укрывистостью,удобно и легко наносится. Колеровка красками для водно-дисперсионных красок</t>
  </si>
  <si>
    <t>36 Т</t>
  </si>
  <si>
    <t>20.30.11.900.000.00.0166.000000000005</t>
  </si>
  <si>
    <t>марка ВД-АК-111, ГОСТ 28196-89</t>
  </si>
  <si>
    <t>Стойкая к мокрому истиранию и мытью, атмосферостойкая, морозостойкая, с высокой укрывистостью и устойчивой белизной, экономичная, нетоксичная, паропроницаемая, пожаро -, взрывобезопасная. Благодаря своей воздухопроницаемости, предназначена для широкого использования (жилые и офисные помещения, детские учреждения, больницы, предприятия общественного питания). Может колероваться водорастворимыми красителями или универсальными пигментными пастами.</t>
  </si>
  <si>
    <t>37 Т</t>
  </si>
  <si>
    <t>25.73.10.100.000.00.0796.000000000000</t>
  </si>
  <si>
    <t>копальная, остроконечная</t>
  </si>
  <si>
    <t>РБ700 Лопата штыковая "Мастер"
Закаленное лезвие. Высоко - углеродистая сталь.
Металлическая часть изготовлена из высокоуглеродистой стали, закалена и имеет защитное покрытие. Высококачественная порошковая окраска металла.
Вес: 950 грамм.
Размер: 290 * 205 мм.</t>
  </si>
  <si>
    <t>38 Т</t>
  </si>
  <si>
    <t>25.99.29.190.037.00.0006.000000000002</t>
  </si>
  <si>
    <t>Металлочерепица</t>
  </si>
  <si>
    <t>из оцинкованной стали, с полимерным покрытием, толщина 0,6 мм</t>
  </si>
  <si>
    <t>Полиэстер - покрытие толщиной 25 микрон состоящее из стойкой полиэфирной краски.
Подробнее: http://srbu.ru/krysha/136-metallocherepitsa-monterej-tekhnicheskie-kharakteristiki.html</t>
  </si>
  <si>
    <t>006</t>
  </si>
  <si>
    <t>Метр</t>
  </si>
  <si>
    <t>39 Т</t>
  </si>
  <si>
    <t>08.12.11.900.000.00.0168.000000000000</t>
  </si>
  <si>
    <t>Песок</t>
  </si>
  <si>
    <t>природный, 1 класс, мелкий, ГОСТ 8736-2014</t>
  </si>
  <si>
    <t>1. Тип песка – мытый  (ГОСТ 8736-93)
2. Наличия в песке вредных примесей – не более 03% 
3. Число фракций средних размеров – 1.6-2.4 мм
4. Насыпная плотность мытого песка - 1,65 т/м³.
5. Фильтрующая способность -5-7 м/сутки
6. Цвет – желтого или серого оттенка</t>
  </si>
  <si>
    <t>40 Т</t>
  </si>
  <si>
    <t>26.20.16.930.001.00.0796.000000000000</t>
  </si>
  <si>
    <t>Манипулятор "мышь"</t>
  </si>
  <si>
    <t>механическая</t>
  </si>
  <si>
    <t>Тип: оптическая светодиодная;    проводная, интерфейс USB;                          количество клавиш-3;  разрешение оптического сенсора 1600 dpi;</t>
  </si>
  <si>
    <t>41 Т</t>
  </si>
  <si>
    <t>27.32.13.500.001.01.0796.000000000013</t>
  </si>
  <si>
    <t>Кабель</t>
  </si>
  <si>
    <t>коммутационный (патч-корд), UTP, катушка 305 м</t>
  </si>
  <si>
    <t>(cat 6е), в бухте длиной 305 м</t>
  </si>
  <si>
    <t>42 Т</t>
  </si>
  <si>
    <t>26.20.40.000.180.00.0796.000000000008</t>
  </si>
  <si>
    <t>Картридж</t>
  </si>
  <si>
    <t>ленточный</t>
  </si>
  <si>
    <t>Картридж НР LJ Р1005/1006 СВ436А ЛК Ч</t>
  </si>
  <si>
    <t>43 Т</t>
  </si>
  <si>
    <t>26.20.40.000.136.00.0796.000000000000</t>
  </si>
  <si>
    <t>Картридж тонерный</t>
  </si>
  <si>
    <t>черный</t>
  </si>
  <si>
    <t>Картридж тонерный HP Q2612A</t>
  </si>
  <si>
    <t>44 Т</t>
  </si>
  <si>
    <t>Картридж тонерный Samsung MLT-D111S</t>
  </si>
  <si>
    <t>45 Т</t>
  </si>
  <si>
    <t>Картридж HP LJ СЕ285А ЛК Ч</t>
  </si>
  <si>
    <t>46 Т</t>
  </si>
  <si>
    <t>Картридж  КХ-МВ1520</t>
  </si>
  <si>
    <t>47 Т</t>
  </si>
  <si>
    <t>Картридж HP Q7516A ЛК Ч</t>
  </si>
  <si>
    <t>48 Т</t>
  </si>
  <si>
    <t>КартриджС3906А 06А</t>
  </si>
  <si>
    <t>49 Т</t>
  </si>
  <si>
    <t>Картридж CANON C-EXV5</t>
  </si>
  <si>
    <t>50 Т</t>
  </si>
  <si>
    <t>Картридж 729C</t>
  </si>
  <si>
    <t>51 Т</t>
  </si>
  <si>
    <t>Картридж 729K</t>
  </si>
  <si>
    <t>52 Т</t>
  </si>
  <si>
    <t>Картридж 729M</t>
  </si>
  <si>
    <t>53 Т</t>
  </si>
  <si>
    <t>Картридж 729Y</t>
  </si>
  <si>
    <t>54 Т</t>
  </si>
  <si>
    <t>Картридж CF283A / 83A</t>
  </si>
  <si>
    <t>55 Т</t>
  </si>
  <si>
    <t>Картридж MLT-D104S</t>
  </si>
  <si>
    <t>56 Т</t>
  </si>
  <si>
    <t>Картридж CE340A 651A (черный)</t>
  </si>
  <si>
    <t>57 Т</t>
  </si>
  <si>
    <t>Картридж CE341A 651A (голубой)</t>
  </si>
  <si>
    <t>58 Т</t>
  </si>
  <si>
    <t>Картридж CE342A 651A (желтый)</t>
  </si>
  <si>
    <t>59 Т</t>
  </si>
  <si>
    <t>Картридж CE343A 651A (пурпурный)</t>
  </si>
  <si>
    <t>60 Т</t>
  </si>
  <si>
    <t>Картридж 106R01379</t>
  </si>
  <si>
    <t>61 Т</t>
  </si>
  <si>
    <t>26.20.21.900.000.00.0796.000000000006</t>
  </si>
  <si>
    <t>Флеш-накопитель</t>
  </si>
  <si>
    <t>интерфейс USB 2.0, емкость 16 Гб</t>
  </si>
  <si>
    <t>Интерфейс:USB;          объем не менее 16 ГБ;</t>
  </si>
  <si>
    <t>62 Т</t>
  </si>
  <si>
    <t>32.99.59.900.087.00.0796.000000000006</t>
  </si>
  <si>
    <t>сетевой, количество входных разъемов (розеток) 6</t>
  </si>
  <si>
    <t>длина: не менее 3-х метров;                          количество розеток: 6;     максимальный ток нагрузки: 10 А;</t>
  </si>
  <si>
    <t>63 Т</t>
  </si>
  <si>
    <t>26.20.40.000.108.00.0796.000000000000</t>
  </si>
  <si>
    <t>Источник бесперебойного питания</t>
  </si>
  <si>
    <t>резервный</t>
  </si>
  <si>
    <t>1-фазное входное напряжение
выходная мощность 550 ВА / 330 Вт;                         выходных разъемов: 8;      Интерфейсы: USB;            Защита от перегрузки;
Защита от высоковольтных импульсов;
Фильтрация помех;
Защита от короткого замыкания;
Защита телефонной линии;
Защита локальной сети;</t>
  </si>
  <si>
    <t>64 Т</t>
  </si>
  <si>
    <t>27.32.14.000.000.00.0006.000000000181</t>
  </si>
  <si>
    <t>марка ТППэпЗ, 10*2*0,4 мм2</t>
  </si>
  <si>
    <t>Кабель ТППэпЗ 10*2*0,4</t>
  </si>
  <si>
    <t>Февраль,Март</t>
  </si>
  <si>
    <t>65 Т</t>
  </si>
  <si>
    <t>26.30.30.300.002.00.0796.000000000000</t>
  </si>
  <si>
    <t>Плинт</t>
  </si>
  <si>
    <t>10 пар гнезд</t>
  </si>
  <si>
    <t>Плинт с нормально замкнутыми контактами,  десяти ячейный, белый, прямоугольный</t>
  </si>
  <si>
    <t>66 Т</t>
  </si>
  <si>
    <t>26.30.21.200.001.00.0796.000000000004</t>
  </si>
  <si>
    <t>Коммутационная панель (кросс-панель, патч-панель)</t>
  </si>
  <si>
    <t>количество портов 48, тип разъема RJ45, одной или нескольких  3,5,5e,6,6А,7</t>
  </si>
  <si>
    <t>48 портов;                        Тип контактов: Krone;       Высота: 1U;                       Возможность установки в 19 " стойку.</t>
  </si>
  <si>
    <t>67 Т</t>
  </si>
  <si>
    <t>25.73.30.100.013.00.0796.000000000002</t>
  </si>
  <si>
    <t>Клещи</t>
  </si>
  <si>
    <t>электроизмерительные</t>
  </si>
  <si>
    <t>Клещи токоизмерительные Ц4502 Ц4502 предназначены для кратковременного измерения тока без разрыва токовой цепи в цепях переменного тока напряжением от 1 до 10кВ частотой 50 Гц для народнохозяйственного и 50 или 60 Гц для экспортного и тропического исполнений. Клещи народнохозяйственного исполнения рассчитаны на работу при температуре от минус 300 до плюс 500С и относительной влажности 90% при температуре 300С.</t>
  </si>
  <si>
    <t>68 Т</t>
  </si>
  <si>
    <t>25.73.30.300.002.00.0704.000000000010</t>
  </si>
  <si>
    <t>Набор ключей</t>
  </si>
  <si>
    <t>торцевые, в наборе 172 предмета, 8-32 мм</t>
  </si>
  <si>
    <t>Набор ЗУБР "МАСТЕР" Торцовые головки SUPER LOCK, 1/2"+1/4", 108 предметов, Алматы</t>
  </si>
  <si>
    <t>704</t>
  </si>
  <si>
    <t>Набор</t>
  </si>
  <si>
    <t>69 Т</t>
  </si>
  <si>
    <t>25.73.30.600.000.00.0704.000000000002</t>
  </si>
  <si>
    <t>Набор инструментов</t>
  </si>
  <si>
    <t>для различных электромонтажных работ, в наборе 37 предметов</t>
  </si>
  <si>
    <t>PRO`SKIT 1PK-700NB Набор электромастера, 49 предметов, Алматы, Размер (мм):450х325х132.</t>
  </si>
  <si>
    <t>70 Т</t>
  </si>
  <si>
    <t>PRO`SKIT 1PK-710KB Набор инструментов, 26 предметов, Алматы, Размер (мм):330х240х110.</t>
  </si>
  <si>
    <t>71 Т</t>
  </si>
  <si>
    <t>25.73.30.300.002.00.0839.000000000002</t>
  </si>
  <si>
    <t>накидные, в наборе 26 предметов 6-27 мм</t>
  </si>
  <si>
    <t>Набор ЗУБР Ключи комбинированные (накедные), серия "Т-80", хромованадиевая сталь, зелёный цинк, 6-22мм, 12шт, Алматы</t>
  </si>
  <si>
    <t>72 Т</t>
  </si>
  <si>
    <t>25.73.30.300.002.00.0839.000000000001</t>
  </si>
  <si>
    <t>рожковые, в наборе 26 предметов 6-27 мм</t>
  </si>
  <si>
    <t>Набор ЗУБР Ключи рожковые, серия "Т-80", хромованадиевая сталь, оцинкованные, 6-32мм, 12шт, Алматы</t>
  </si>
  <si>
    <t>73 Т</t>
  </si>
  <si>
    <t>28.24.11.900.010.00.0796.000000000002</t>
  </si>
  <si>
    <t>Перфоратор</t>
  </si>
  <si>
    <t>ручной, электрический (молотки бурильные)</t>
  </si>
  <si>
    <t>Перфоратор ЗУБР , SDS-Max, 8Дж, 550об/мин, 3000уд/мин, 1100Вт, кейс, Код: ЗП-1100ЭК Алматы</t>
  </si>
  <si>
    <t>74 Т</t>
  </si>
  <si>
    <t>28.24.11.900.005.00.0796.000000000001</t>
  </si>
  <si>
    <t>Пила электрическая</t>
  </si>
  <si>
    <t>дисковая, со встроенным электрическим двигателем</t>
  </si>
  <si>
    <t>Конструкция ручная Количество скоростей 1 Диаметр диска 190 мм Угол наклона 56 град. Тип дисковая Мощность 1400 Вт Высота пропила 70 мм Диаметр посадочного отверстия 30 мм Скорость вращения 5500 об/мин</t>
  </si>
  <si>
    <t>75 Т</t>
  </si>
  <si>
    <t>25.73.30.930.037.00.0796.000000000000</t>
  </si>
  <si>
    <t>Дрель</t>
  </si>
  <si>
    <t>электрическая, мощность не менее 1000 Вт, диаметр сверления до 50 мм</t>
  </si>
  <si>
    <t>Дрель ударная Интерскол ДУ-13/750ЭР, Производитель   Интерскол, Тип Дрель, Режим инструмента   ударный, Тип патрона   Ключевой, Ударный режим   Да, Количество скоростей работы   1, Реверс   Да, Регулировка количества оборотов   Да, Блокировка кнопки включения   Да, Назначение дрель</t>
  </si>
  <si>
    <t>76 Т</t>
  </si>
  <si>
    <t>27.90.31.900.015.00.0796.000000000005</t>
  </si>
  <si>
    <t>Полуавтомат сварочный</t>
  </si>
  <si>
    <t>тип инверторный, диапазон сварочного тока 3-500 А</t>
  </si>
  <si>
    <t>(ММА ПВ-60% при макс токе MOSFET КПД-85% напр.  х.х. 76В род сварочного тока – постоянный защита от перегрузки,) ЗУБР – ЗАС-190 А max 20A min ПВ-60%       6,2 kVa электр 1,6-4,0мм ЗУБР Stayer, Мощность 7 кВт, Вес 8 кг, ручной с наплечным ремнем.</t>
  </si>
  <si>
    <t>77 Т</t>
  </si>
  <si>
    <t>27.12.22.900.001.00.0796.000000000039</t>
  </si>
  <si>
    <t>Выключатель</t>
  </si>
  <si>
    <t>автоматический, тип Э, трехполюсный, с тепловым размыкателем</t>
  </si>
  <si>
    <t>Силовой автоматический выключатель, 3-х фазный, ВА 55-43 -334730 1600А, (с расцепителем) КЭАЗ, с номинальным рабочим напряжением до 400 В</t>
  </si>
  <si>
    <t>78 Т</t>
  </si>
  <si>
    <t>Силовой автоматический выключатель, 3-х фазный, ВА 88-40 (3ф) 800А, с номинальным рабочим напряжением до 400 В</t>
  </si>
  <si>
    <t>79 Т</t>
  </si>
  <si>
    <t>Силовой автоматический выключатель, 3-х фазный, ВА57-39-340010-4000 400А УХЛ3, с номинальным рабочим напряжением до 400 В</t>
  </si>
  <si>
    <t>80 Т</t>
  </si>
  <si>
    <t>Силовой автоматический выключатель, 3-х фазный, ВА 88-33 (3ф) 80А, с номинальным рабочим напряжением до 400 В</t>
  </si>
  <si>
    <t>81 Т</t>
  </si>
  <si>
    <t>Автоматический выключатель на Din-рейку, 100 А, 3-х фазный,  LEGRAND 6496, с номинальным рабочим напряжением до 400 В</t>
  </si>
  <si>
    <t>82 Т</t>
  </si>
  <si>
    <t>Автоматический выключатель на Din-рейку, 50 А, 3-х фазный,  LEGRAND 6048-40, с номинальным рабочим напряжением до 400 В</t>
  </si>
  <si>
    <t>83 Т</t>
  </si>
  <si>
    <t>Автоматический выключатель на Din-рейку, 32 А, 3-х фазный, LEGRAND 6048-38, с номинальным рабочим напряжением до 400 В</t>
  </si>
  <si>
    <t>84 Т</t>
  </si>
  <si>
    <t>Автоматический выключатель на Din-рейку, 25 А, 3-х фазный, LEGRAND 6048-37, с номинальным рабочим напряжением до 400 В</t>
  </si>
  <si>
    <t>85 Т</t>
  </si>
  <si>
    <t>Автоматический выключатель на Din-рейку, 16 А, 3-х фазный, LEGRAND ВА47-29-3С16-УХЛ3-КЭАЗ, с номинальным рабочим напряжением до 400 В</t>
  </si>
  <si>
    <t>86 Т</t>
  </si>
  <si>
    <t>27.20.11.900.003.00.0778.000000000002</t>
  </si>
  <si>
    <t>Батарейка</t>
  </si>
  <si>
    <t>тип С</t>
  </si>
  <si>
    <t>Батарейки Duracell C LR14, 1.5 V, 2 штуки в пачке, батарейка большая типа С, Напряжение: 1.5 В</t>
  </si>
  <si>
    <t>778</t>
  </si>
  <si>
    <t>Упаковка</t>
  </si>
  <si>
    <t>87 Т</t>
  </si>
  <si>
    <t>27.20.11.900.003.00.0778.000000000005</t>
  </si>
  <si>
    <t>тип АА</t>
  </si>
  <si>
    <t>Батарейки Duracell AA LR6/MN1500, 1.5 V, 4 штуки в пачке, батарейка пальчиковая типа АА, Напряжение: 1.5 В</t>
  </si>
  <si>
    <t>88 Т</t>
  </si>
  <si>
    <t>27.20.11.900.003.00.0778.000000000003</t>
  </si>
  <si>
    <t>тип ААА</t>
  </si>
  <si>
    <t>Батарейка алкалиновая Duracell ААА, LR03-4BL BASIC, 4 штуки в пачке, батарейка пальчиковая типа ААА, Напряжение: 1.5 В</t>
  </si>
  <si>
    <t>89 Т</t>
  </si>
  <si>
    <t>27.20.11.900.002.00.0796.000000000000</t>
  </si>
  <si>
    <t>Батарейка Крона</t>
  </si>
  <si>
    <t>щелочного типа</t>
  </si>
  <si>
    <t>Батарейка аклкалиновая крона 9V DURACELL 6LR61-1BL, 1 шт, батарейка крона, Напряжение: 9 В</t>
  </si>
  <si>
    <t>90 Т</t>
  </si>
  <si>
    <t>27.20.23.900.000.00.0796.000000000004</t>
  </si>
  <si>
    <t>Аккумулятор</t>
  </si>
  <si>
    <t>для радиостанции, напряжение 7,5 В, емкость 500-700 А/ч</t>
  </si>
  <si>
    <t>Аккумулятор для радиостанции SMP 418, апряжение: 7.4V, Емкость: 1300mah, Тип: Li-ion, Совместимые модели: 60Q135901-С, GB/T 18287-2000</t>
  </si>
  <si>
    <t>91 Т</t>
  </si>
  <si>
    <t>Аккумулятор к радиостанции Связь Р44М, апряжение: 7.2V, Страна производитель Казахстан, Емкость 2000 м, Тип Li-ion,</t>
  </si>
  <si>
    <t>92 Т</t>
  </si>
  <si>
    <t>25.73.40.900.057.00.0704.000000000002</t>
  </si>
  <si>
    <t>Набор бит</t>
  </si>
  <si>
    <t>для шуруповерта, стальные, универсальные, в наборе до 10 предметов</t>
  </si>
  <si>
    <t>Набор бит двухстор., Ph2-Ph2х45мм, сталь S2, GROSS, 10 штук в пачке, фигурные, крестовые, в пластиковом боксе на картоне, (Изготовлены биты из высококачественной инструментальной стали марки S2. Твердость бит составляет 58-62 HRС.Основу биты составляет шестигранный хвостовик размером 0,6 см (¼ дюйма). Длина биты 45 мм, двухсторонняя бита — PH2-PH2)</t>
  </si>
  <si>
    <t>93 Т</t>
  </si>
  <si>
    <t>25.73.40.900.036.00.0796.000000000005</t>
  </si>
  <si>
    <t>Бита</t>
  </si>
  <si>
    <t>форма шестилучевая</t>
  </si>
  <si>
    <t>Бита Hyundai 203302 биты магнитные 8Х42 мм, 1 шт, шестигранная на 8 мм, из закаленной хромованадиевой стали, Тип наконечника HEX-8</t>
  </si>
  <si>
    <t>94 Т</t>
  </si>
  <si>
    <t>27.12.23.700.010.00.0796.000000000000</t>
  </si>
  <si>
    <t>Блок-контакт</t>
  </si>
  <si>
    <t>для винтового крепления</t>
  </si>
  <si>
    <t>Блок дополнительных контактов LA1-DN22, для пускателей, 400 В, 3-х фазные</t>
  </si>
  <si>
    <t>95 Т</t>
  </si>
  <si>
    <t>23.91.11.800.001.00.0736.000000000000</t>
  </si>
  <si>
    <t>Шкурка шлифовальная</t>
  </si>
  <si>
    <t>тканевая, водостойкая, ГОСТ 13344-79</t>
  </si>
  <si>
    <t>Бумага наждачная на тканевой основе №0, 220 (Китай) 25 м в рулоне</t>
  </si>
  <si>
    <t>96 Т</t>
  </si>
  <si>
    <t>Бумага наждачная на тканевой основе №1,150 (Китай) 25 м в рулоне</t>
  </si>
  <si>
    <t>97 Т</t>
  </si>
  <si>
    <t>Бумага наждачная на тканевой основе №2, 100 (Китай) 25 м в рулоне</t>
  </si>
  <si>
    <t>98 Т</t>
  </si>
  <si>
    <t>27.33.13.100.000.00.0796.000000000000</t>
  </si>
  <si>
    <t>Вилка</t>
  </si>
  <si>
    <t>электрическая, прямая, однополюсная, напряжение до 250 В</t>
  </si>
  <si>
    <t>Вилка штепсельная, Алматы, 6А, 250В, белая TDM с заземлением евро</t>
  </si>
  <si>
    <t>99 Т</t>
  </si>
  <si>
    <t>27.33.11.100.002.00.0796.000000000005</t>
  </si>
  <si>
    <t>одноклавишный, внутренней установки</t>
  </si>
  <si>
    <t>Выключатель СВЕТОЗАР "ГАММА" одноклавишный, 10А/~250В, ЭЛТ001 170</t>
  </si>
  <si>
    <t>100 Т</t>
  </si>
  <si>
    <t>27.33.11.100.002.00.0796.000000000007</t>
  </si>
  <si>
    <t>двухклавишный, наружной установки</t>
  </si>
  <si>
    <t>Выключатель СВЕТОЗАР "ГАММА" двухклавишный, 10А/~250В</t>
  </si>
  <si>
    <t>101 Т</t>
  </si>
  <si>
    <t>27.51.29.000.001.00.0006.000000000000</t>
  </si>
  <si>
    <t>Термокабель</t>
  </si>
  <si>
    <t>саморегулирующийся, греющий, удельная мощность 56 Вт/м</t>
  </si>
  <si>
    <t>Саморегулирующий нагревательный кабель без экрана SRL 30-2, Производитель   ML&amp;H Мощность 30.0 (Вт/м) Минимальный радиус изгиба   50.0 (мм) Минимальная температура окружающей среды -60.0 (град.) Минимальная температура монтажа -10.0 (град.)  Страна производитель Южная Корея
Область применения системы Обогрев труб и резервуаров
Максимальная рабочая температура 100.0 (град.) Максимальная температура окружающей среды 10.0 (град.) Напряжение сети 220~240 В</t>
  </si>
  <si>
    <t>102 Т</t>
  </si>
  <si>
    <t>28.49.21.500.004.00.0796.000000000000</t>
  </si>
  <si>
    <t>Рейка</t>
  </si>
  <si>
    <t>для крепления автоматических выключателей</t>
  </si>
  <si>
    <t>Дин рейка PHX-02(50), металлическая для крепления автоматических выключателей длинной 1 м, с отверстиями по всей длинне</t>
  </si>
  <si>
    <t>103 Т</t>
  </si>
  <si>
    <t>27.12.40.300.003.00.0796.000000000000</t>
  </si>
  <si>
    <t>Дроссель</t>
  </si>
  <si>
    <t>для металлогалогенных ламп</t>
  </si>
  <si>
    <t>Дроссель (балласт) для ламп ДРЛ/МГЛ 250 Вт.</t>
  </si>
  <si>
    <t>104 Т</t>
  </si>
  <si>
    <t>27.11.50.150.000.00.0796.000000000000</t>
  </si>
  <si>
    <t>для газоразрядной лампы</t>
  </si>
  <si>
    <t>Дроссель (балласт), для газоразрядных ламп ДРЛ 125 Вт.</t>
  </si>
  <si>
    <t>105 Т</t>
  </si>
  <si>
    <t>27.12.40.300.003.00.0796.000000000001</t>
  </si>
  <si>
    <t>для люминисцентных ламп</t>
  </si>
  <si>
    <t>Дроссель (балласт), EL-B 3×20 (3х18W) TLD 220-240 Philips</t>
  </si>
  <si>
    <t>106 Т</t>
  </si>
  <si>
    <t>Дроссель (балласт), EL-B 2×20 (2х18W) TLD 220-240 Philips</t>
  </si>
  <si>
    <t>107 Т</t>
  </si>
  <si>
    <t>Дроссель (балласт), EL-B 2×36W TLD 220-240 Philips</t>
  </si>
  <si>
    <t>108 Т</t>
  </si>
  <si>
    <t>EL-B 1×36 TLD 220-240 Philips</t>
  </si>
  <si>
    <t>109 Т</t>
  </si>
  <si>
    <t>PHILIPS, Consumer Luminaires QC approved, YH22D-A2, 22W, 170-260В, 150 mA, размеры корпуса: Ø=76мм, H=27мм, пластиковый, на вводе 2-х контактная клема, на выходе 4-рех контактная клема, Made in China,</t>
  </si>
  <si>
    <t>110 Т</t>
  </si>
  <si>
    <t>26.11.22.900.002.01.0796.000000000003</t>
  </si>
  <si>
    <t>Стартер</t>
  </si>
  <si>
    <t>для трубчатых люминесцентных ламп, тип 65С-220, ГОСТ 8799-90</t>
  </si>
  <si>
    <t>СТАРТЕР ST 111 4-65W SU (25), 220-224В, BASIK</t>
  </si>
  <si>
    <t>111 Т</t>
  </si>
  <si>
    <t>25.94.12.500.004.00.0796.000000000001</t>
  </si>
  <si>
    <t>Заклепка</t>
  </si>
  <si>
    <t>вытяжная, из нержавеющей стали, сердечник из стали, с плоским стандартным буртиком</t>
  </si>
  <si>
    <t>4,8х10 "Центр крепежа" 1000 тг/500 шт</t>
  </si>
  <si>
    <t>112 Т</t>
  </si>
  <si>
    <t>4,8х24 "Центр крепежа" 1000 тг/500 шт</t>
  </si>
  <si>
    <t>113 Т</t>
  </si>
  <si>
    <t>25.72.11.300.000.00.0796.000000000000</t>
  </si>
  <si>
    <t>Замок</t>
  </si>
  <si>
    <t>навесной</t>
  </si>
  <si>
    <t>Замок винтовой ВС 110  с висячей разводной петлей, с ключиком, покрытие NEW: ЛМЛ – золотой песок, для заперания распределительных устройств. 3амок навесной интовой — упрощённые, не имеющие сувальд и пружин, но не уступащие по степени защиты обычным навесным замкам, в чем то даже превосходящими надежностью. Ригелем в этих замках служит навинтованный стержень, заходящий своим концом в ушко откидной или выдвижной дужки. Запираются и отпираются эти замки торцовыми ключами с треугольными или квадратн</t>
  </si>
  <si>
    <t>114 Т</t>
  </si>
  <si>
    <t>13.99.19.900.007.00.0796.000000000000</t>
  </si>
  <si>
    <t>Изолента</t>
  </si>
  <si>
    <t>хлопчатобумажная, односторонняя, ГОСТ 2162-97</t>
  </si>
  <si>
    <t>Изолента ЗУБР "ЭКСПЕРТ" на х/б основе, черная</t>
  </si>
  <si>
    <t>115 Т</t>
  </si>
  <si>
    <t>22.19.50.900.002.00.0796.000000000000</t>
  </si>
  <si>
    <t>изоляционная, для широкого  применения, прорезиненная, ШОЛ - односторонняя обычной липкости, ширина 20 мм, ГОСТ 2162-97</t>
  </si>
  <si>
    <t>ПХВ цвет синий</t>
  </si>
  <si>
    <t>116 Т</t>
  </si>
  <si>
    <t>Изолента зеленая ПХВ цвет зеленый</t>
  </si>
  <si>
    <t>117 Т</t>
  </si>
  <si>
    <t>Изолента желтая ПХВ цвет желтый</t>
  </si>
  <si>
    <t>118 Т</t>
  </si>
  <si>
    <t>Изолента красная ПХВ цвет красный</t>
  </si>
  <si>
    <t>119 Т</t>
  </si>
  <si>
    <t>Изолента черная ПХВ цвет черный</t>
  </si>
  <si>
    <t>120 Т</t>
  </si>
  <si>
    <t>27.32.13.700.002.00.0006.000000000252</t>
  </si>
  <si>
    <t>Провод</t>
  </si>
  <si>
    <t>марка ПВС, 4*6 мм2</t>
  </si>
  <si>
    <t>Провод  ПВС 4х6</t>
  </si>
  <si>
    <t>г.Алматы, ул Шевченко, 162 Ж</t>
  </si>
  <si>
    <t>121 Т</t>
  </si>
  <si>
    <t>27.32.13.700.002.00.0006.000000000246</t>
  </si>
  <si>
    <t>марка ПВС, 3*2,5 мм2</t>
  </si>
  <si>
    <t>Провод ПВС 3х2,5</t>
  </si>
  <si>
    <t>122 Т</t>
  </si>
  <si>
    <t>27.32.13.700.000.00.0006.000000000323</t>
  </si>
  <si>
    <t>марка ВВГ-П, 2*2,5 мм2</t>
  </si>
  <si>
    <t>Кабель  ВВГ 2х2,5ож 0,66/1 кВ (с белой изоляционной оболочкой)</t>
  </si>
  <si>
    <t>190000000</t>
  </si>
  <si>
    <t>123 Т</t>
  </si>
  <si>
    <t>27.32.13.700.000.00.0006.000000000203</t>
  </si>
  <si>
    <t>марка ВВГ, 3*2,5 мм2</t>
  </si>
  <si>
    <t>Кабель  ВВГ 3х2,5ож 0,66/1 кВ</t>
  </si>
  <si>
    <t>г. Алматы, ул.Шевченко, 162 Ж</t>
  </si>
  <si>
    <t>124 Т</t>
  </si>
  <si>
    <t>27.32.13.700.000.00.0006.000000000208</t>
  </si>
  <si>
    <t>марка ВВГ, 3*6+1*4 мм2</t>
  </si>
  <si>
    <t>Кабель  ВВГ 3х6,0+1х4,0ож 0,66/1 кВ</t>
  </si>
  <si>
    <t>125 Т</t>
  </si>
  <si>
    <t>27.32.13.700.000.00.0006.000000000210</t>
  </si>
  <si>
    <t>марка ВВГ, 3*10+1*6 мм2</t>
  </si>
  <si>
    <t>Кабель  ВВГ 3х10+1х6,0ож 0,66/1 кВ</t>
  </si>
  <si>
    <t>126 Т</t>
  </si>
  <si>
    <t>27.32.13.700.000.00.0006.000000000302</t>
  </si>
  <si>
    <t>марка ВВГнг-LS , 4*16 ож  мм2</t>
  </si>
  <si>
    <t>Кабель ввг состоит двух, трех или четырех жил, так же бывает с наличием заземляющие и нулевой жилы. Для удобства подключения жилы кабеля ввг окрашены в различные цвета. Следует знать, что СИНИЙ или ГОЛУБОЙ цвет означает, что жила является нулевой, а ЖЕЛТО-ЗЕЛЕНАЯ жила означает заземление. При укладке проводки следует учитывать это</t>
  </si>
  <si>
    <t>127 Т</t>
  </si>
  <si>
    <t>22.21.29.700.040.00.0006.000000000007</t>
  </si>
  <si>
    <t>Канат</t>
  </si>
  <si>
    <t>полипропиленовый, свивка тросовая, диаметр 16 мм, ГОСТ 30055-93</t>
  </si>
  <si>
    <t> ТОО «Амирсана»</t>
  </si>
  <si>
    <t>128 Т</t>
  </si>
  <si>
    <t>32.91.19.300.003.00.0796.000000000000</t>
  </si>
  <si>
    <t>Щетка</t>
  </si>
  <si>
    <t>торцовка, малярная, для обработки свежеокрашенных поверхностей</t>
  </si>
  <si>
    <t>(щетка молярная 38мм)</t>
  </si>
  <si>
    <t>129 Т</t>
  </si>
  <si>
    <t>Ключи накидные Размеры: от 6-32</t>
  </si>
  <si>
    <t>130 Т</t>
  </si>
  <si>
    <t>25.73.30.300.002.00.0704.000000000017</t>
  </si>
  <si>
    <t>звездообразные, в наборе до 15 предметов, 8-40 мм</t>
  </si>
  <si>
    <t>комплект из 9 шт, из прочной каленной стали</t>
  </si>
  <si>
    <t>131 Т</t>
  </si>
  <si>
    <t>20.30.12.700.000.00.0881.000000000058</t>
  </si>
  <si>
    <t>Эмаль</t>
  </si>
  <si>
    <t>ПФ-115, ГОСТ 6465-76</t>
  </si>
  <si>
    <t>АКС Казахстан (серый цвет)</t>
  </si>
  <si>
    <t>881</t>
  </si>
  <si>
    <t>Банка условная</t>
  </si>
  <si>
    <t>132 Т</t>
  </si>
  <si>
    <t>АКС Казахстан (ц.желтый)</t>
  </si>
  <si>
    <t>133 Т</t>
  </si>
  <si>
    <t>АКС Казахстан (ц.зеленый)</t>
  </si>
  <si>
    <t>134 Т</t>
  </si>
  <si>
    <t>АКС Казахстан (ц.красный)</t>
  </si>
  <si>
    <t>135 Т</t>
  </si>
  <si>
    <t>АКС Казахстан (черный цвет)</t>
  </si>
  <si>
    <t>136 Т</t>
  </si>
  <si>
    <t>27.40.15.700.001.00.0796.000000000007</t>
  </si>
  <si>
    <t>Лампа дуговая</t>
  </si>
  <si>
    <t>ДРВ-250, ртутная</t>
  </si>
  <si>
    <t>ЛампаДРВ 250 цоколь E40</t>
  </si>
  <si>
    <t>137 Т</t>
  </si>
  <si>
    <t>27.40.33.000.000.00.0796.000000000003</t>
  </si>
  <si>
    <t>Лампа накаливания</t>
  </si>
  <si>
    <t>КГ-1000, мощность 1000 Вт</t>
  </si>
  <si>
    <t>HCI-TT 250/830 WDL PB</t>
  </si>
  <si>
    <t>138 Т</t>
  </si>
  <si>
    <t>27.40.15.990.001.00.0796.000000000022</t>
  </si>
  <si>
    <t>Лампа люминесцентная</t>
  </si>
  <si>
    <t>тип цоколя h23, мощность 36 Вт</t>
  </si>
  <si>
    <t>Лампа люминесцентная (трубчатая) 36Wphilips lifemax tld 36w/54-765 cooldaylight</t>
  </si>
  <si>
    <t>139 Т</t>
  </si>
  <si>
    <t>27.40.15.990.004.00.0796.000000000000</t>
  </si>
  <si>
    <t>Лампа ультрафиолетовая</t>
  </si>
  <si>
    <t>тип цоколя Е27, мощность 40 Вт</t>
  </si>
  <si>
    <t>Лампа энергосберегающая OPPLE 6500K RGB 40W, цоколь E27</t>
  </si>
  <si>
    <t>140 Т</t>
  </si>
  <si>
    <t>27.40.15.990.001.00.0796.000000000171</t>
  </si>
  <si>
    <t>тип цоколя Е-27, мощность 25 Вт</t>
  </si>
  <si>
    <t>Лампа накала ЛН-25Вт цоколь E27</t>
  </si>
  <si>
    <t>141 Т</t>
  </si>
  <si>
    <t>27.40.12.900.001.00.0796.000000000254</t>
  </si>
  <si>
    <t>тип цоколя R7S, мощность 500 Вт, галогенная</t>
  </si>
  <si>
    <t>Лампа галогеновая для переностных светильников (трубчатая) Тип лампы: КГ 500-R7S (РФ) (30) Галогенная, Длинна 117 мм, Форма лампы: Линейная, Мощность: 500 Вт, Цвет колбы: Прозрачная, Ø=10мм, Тип патрона: Космос R7S, Напряжение: 220 В с двумя  керамическими контактами по краям,  общая длинна L=117мм, производство Россия</t>
  </si>
  <si>
    <t>142 Т</t>
  </si>
  <si>
    <t>27.40.15.700.001.00.0796.000000000002</t>
  </si>
  <si>
    <t>ДРЛ-250, ртутная</t>
  </si>
  <si>
    <t>Лампа ДРЛ (Ртутно-Дуговая) 250 Вт. Описание: цоколь Е40
Цоколь: Е40 Мощность: 250 Вт.
Работает от напряжения: 220-240 V Размеры: диам. 91 мм. дл. 228 мм</t>
  </si>
  <si>
    <t>143 Т</t>
  </si>
  <si>
    <t>27.40.15.990.001.00.0796.000000000142</t>
  </si>
  <si>
    <t>тип цоколя G13, мощность 18 Вт</t>
  </si>
  <si>
    <t>Лампа люминесцентная (трубчатая) 18WPHILIPS, Lifemax Tubelight, TL-D 18W/54-765 (COOL DAYLIGHT) 6500К, (размеры: L=588 мм. без учета штекера, Ø=26мм), YZ18RR25, Made in China, цоколь G13 с двумя штекерами на концах люминесцентной лампы. Для светильников ЛПО 4х18</t>
  </si>
  <si>
    <t>144 Т</t>
  </si>
  <si>
    <t>27.40.39.900.002.00.0796.000000000004</t>
  </si>
  <si>
    <t>Лампа светодиодная</t>
  </si>
  <si>
    <t>тип цоколя E27, мощность 40 Вт</t>
  </si>
  <si>
    <t>Лампа матовая ЛН-40Вт E27 ZS 230V Philips</t>
  </si>
  <si>
    <t>145 Т</t>
  </si>
  <si>
    <t>27.40.12.900.001.00.0796.000000000294</t>
  </si>
  <si>
    <t>тип цоколя E27, мощность 100 Вт, галогенная</t>
  </si>
  <si>
    <t>Лампа накаливания ЛН-100Вт цоколь Е27</t>
  </si>
  <si>
    <t>146 Т</t>
  </si>
  <si>
    <t>27.40.12.900.001.00.0796.000000000298</t>
  </si>
  <si>
    <t>тип цоколя E27, мощность 150 Вт, галогенная</t>
  </si>
  <si>
    <t>Лампа накаливания ЛН-150Вт цоколь Е27</t>
  </si>
  <si>
    <t>147 Т</t>
  </si>
  <si>
    <t>27.40.12.900.001.00.0796.000000000288</t>
  </si>
  <si>
    <t>тип цоколя E27, мощность 60 Вт, галогенная</t>
  </si>
  <si>
    <t>Лампа накаливания на 36В МО 36В, 60Вт, цоколь Е27</t>
  </si>
  <si>
    <t>148 Т</t>
  </si>
  <si>
    <t>27.40.15.700.001.00.0796.000000000001</t>
  </si>
  <si>
    <t>ДРЛ-125, ртутная</t>
  </si>
  <si>
    <t>Лампа ртутная Дуговая ртутная лампа высокого давления с цоколю Е27, ДРВ (HWL),  125W, прямого включения без применения дросселя, на 220В, MEGA LIGHT, energy saver, Blended mercury lamp,</t>
  </si>
  <si>
    <t>149 Т</t>
  </si>
  <si>
    <t>27.40.15.990.001.00.0796.000000000193</t>
  </si>
  <si>
    <t>тип цоколя Е27, мощность 22 Вт</t>
  </si>
  <si>
    <t>Лампа энерго сберегающиая (круглая 22W) Лампа кольцевая люминесцентная с окружностью кольца Ø=185мм, Ø лампы =16мм, PHILIPS 22W/865, 6500, TL5C, Essential (COOL DAYLIGHT)  YH22RR16, Made in China, с четыремяштекерями в середине круглой лампы мощность 18W световая температура 2700-6500 Цоколь GZ10q, philips essential цоколь tl5c 22w/865 cooldaylight</t>
  </si>
  <si>
    <t>150 Т</t>
  </si>
  <si>
    <t>Лампа энерго сберегающиая (круглая 40w)Лампа кольцевая люминесцентная с окружностью кольца Ø=185мм, Ø лампы =16мм, PHILIPS tl5c 40w/865, 6500, TL5C, Essential (COOL DAYLIGHT)  YH40RR16, Made in China, с четыремяштекерями в середине круглой лампы мощность 18W световая температура 2700-6500 Цоколь GZ10q, philips essential цоколь tl5c 22w/865 cooldaylight</t>
  </si>
  <si>
    <t>151 Т</t>
  </si>
  <si>
    <t>Лампа энерго сберегающие Светильники круглого типа PHILIPS 22W/865 6500 TL5C Essential китайского производства</t>
  </si>
  <si>
    <t>152 Т</t>
  </si>
  <si>
    <t>Лампа энергосберегающая  спиральная Типа  HL-8820  20W 6400K Horoz electric, Gold series, 220-240 В, 50-60 Гц, 20W=100W накалу, цоколь Е27, цвет белила, Т3.6</t>
  </si>
  <si>
    <t>153 Т</t>
  </si>
  <si>
    <t>Лампа энергосберегающие Цоколь Е27 Мощность: 45Вт. - Цветовая  температура: 6000K. (спираль)</t>
  </si>
  <si>
    <t>154 Т</t>
  </si>
  <si>
    <t>27.12.31.900.000.00.0796.000000000021</t>
  </si>
  <si>
    <t>Пускатель магнитный</t>
  </si>
  <si>
    <t>серия ПМ 12, нереверсивный, без реле, величина пускателя в зависимости от номинального тока 25 А</t>
  </si>
  <si>
    <t>Пускатель 2 вел. ПМ 12-025-140 220 / 380 В (закр., б/реле, б/кнопок)</t>
  </si>
  <si>
    <t>155 Т</t>
  </si>
  <si>
    <t>27.12.31.900.000.00.0796.000000000058</t>
  </si>
  <si>
    <t>серия ПМЛ, нереверсивный, с тепловым реле, величина пускателя в зависимости от номинального тока 63 А</t>
  </si>
  <si>
    <t>Магнитный пускатель 63 А ПМЛ - 4100  Б  220 В</t>
  </si>
  <si>
    <t>156 Т</t>
  </si>
  <si>
    <t>25.73.30.370.001.00.0704.000000000005</t>
  </si>
  <si>
    <t>Набор головок торцевых</t>
  </si>
  <si>
    <t>из 57 предметов</t>
  </si>
  <si>
    <t>Содержание набора головок 1/2″DR метрических и дюймовых 12-гр., 41 предмет</t>
  </si>
  <si>
    <t>157 Т</t>
  </si>
  <si>
    <t>25.73.30.370.001.00.0704.000000000011</t>
  </si>
  <si>
    <t>из 76 предметов</t>
  </si>
  <si>
    <t>вставок 1/2-1/4-3/8 62 предмета, /4" Головка: 4, 4.5, 5, 6, 7, 8, 9, 10, 11, 12мм 1/4" Удлинитель: 100мм 1/4" Кардан 1/4" Трещотка 32 зуб. 3/8" Головка: 8, 9, 10, 11, 12, 13, 14, 15, 17, 19мм 3/8" Головка глубокая: 12, 14, 17, 19мм 3/8" Головка свечная: 16, 21мм 3/8" Головка-ита: TORX Т20, Т25, Т27, Т30, Т40  3/8" Удлинитель: 150мм  3/8" Кардан 3/8" Трещотка 1/2" Головка: 12, 13, 14, 15, 16, 17, 18, 19, 20, 21, 22, 23, 24, 27, 30, 32мм 1/2" Головка TORX: Е10, Е12, Е14, Е16, Е18 1/2" Удлинитель:</t>
  </si>
  <si>
    <t>158 Т</t>
  </si>
  <si>
    <t>25.73.40.300.001.00.0704.000000000000</t>
  </si>
  <si>
    <t>Набор буров</t>
  </si>
  <si>
    <t>для перфоратора, в наборе 7 предметов</t>
  </si>
  <si>
    <t>5х110; 6х110; 6х160; 8х160; 8х210; 10х160; 10х210</t>
  </si>
  <si>
    <t>159 Т</t>
  </si>
  <si>
    <t>25.73.30.300.002.00.0704.000000000024</t>
  </si>
  <si>
    <t>гаечные, комбинированные, в наборе 12 предметов 6-32 мм</t>
  </si>
  <si>
    <t>Набор ключей 12 предметов  Размеры: 6 мм-32 мм</t>
  </si>
  <si>
    <t>160 Т</t>
  </si>
  <si>
    <t>25.94.13.900.010.00.0704.000000000006</t>
  </si>
  <si>
    <t>Набор отверток</t>
  </si>
  <si>
    <t>слесарно-монтажная, в наборе до 10 предметов</t>
  </si>
  <si>
    <t>Типа  25065-Н5, ТЕХНИК ЗУБР, Набор слесарных отверток, комплект из 5шт, (SL5.5x100мм, SL6.5x100мм, РН1x100мм, РН2x100мм, РН3x150мм)</t>
  </si>
  <si>
    <t>161 Т</t>
  </si>
  <si>
    <t>25.73.40.390.001.00.0704.000000000002</t>
  </si>
  <si>
    <t>Набор сверл</t>
  </si>
  <si>
    <t>по металлу, в наборе 10 предметов</t>
  </si>
  <si>
    <t>Набор сверел из 10 шт     Размеры: от 3-8   пр-во России</t>
  </si>
  <si>
    <t>162 Т</t>
  </si>
  <si>
    <t>25.94.13.900.001.00.0704.000000000005</t>
  </si>
  <si>
    <t>для различных электромонтажных работ, в наборе 13 предметов</t>
  </si>
  <si>
    <t>Комплектация набора:    Отвертки до 1000В (1 прямой шлиц, 1 крестовая)                         Пассатижи до 1000В        Длинногубцы до 1000В  Бокорезы до 1000В          Нож  Стриппер для жил диаметром 0.25 - 0.6 мм 
Подсумок на ремне</t>
  </si>
  <si>
    <t>163 Т</t>
  </si>
  <si>
    <t>22.23.14.500.003.00.0006.000000000000</t>
  </si>
  <si>
    <t>Кабель-канал</t>
  </si>
  <si>
    <t>пластиковый</t>
  </si>
  <si>
    <t>Типа Название: Кабельные каналы их ПВХ, серого цвета, полукруглая крышка, напольный, размеры: 60x15 мм</t>
  </si>
  <si>
    <t>164 Т</t>
  </si>
  <si>
    <t>25.71.11.390.000.00.0796.000000000009</t>
  </si>
  <si>
    <t>Нож</t>
  </si>
  <si>
    <t>кабельный</t>
  </si>
  <si>
    <t>Тип: Универсальный 47701Эксперт , С защищенным лезвии ножа в рукоятке  Премиум 47711, 47715, 47716, 47717,  47702, 47704 (безопасная складная лезвия ножа) ЗУБР</t>
  </si>
  <si>
    <t>165 Т</t>
  </si>
  <si>
    <t>25.73.20.100.001.00.0796.000000000001</t>
  </si>
  <si>
    <t>Ножовка</t>
  </si>
  <si>
    <t>по дереву, ручная, пластиковая рукоятка</t>
  </si>
  <si>
    <t>Ножовка по дереву 1576 0015  евро длина 300мм .</t>
  </si>
  <si>
    <t>166 Т</t>
  </si>
  <si>
    <t>22.29.29.900.016.00.0796.000000000002</t>
  </si>
  <si>
    <t>Пломба контрольная</t>
  </si>
  <si>
    <t>одноразовая</t>
  </si>
  <si>
    <t>Типа "Защелка" с 7 степенями защиты, Материал поликарбонат, Используется проволока "спираль", с диаметром проушин менее 1мм. Прозрачный корпус, с нумерацией, (с разными цветами и оттенками), или альтернатив по согласованию, Пломба поставляется в полузакрытом виде, для более удобной установки.</t>
  </si>
  <si>
    <t>167 Т</t>
  </si>
  <si>
    <t>27.40.42.500.003.00.0796.000000000001</t>
  </si>
  <si>
    <t>Патрон</t>
  </si>
  <si>
    <t>для электрических ламп, керамический, цоколь Е27</t>
  </si>
  <si>
    <t>E40 белый керамический</t>
  </si>
  <si>
    <t>168 Т</t>
  </si>
  <si>
    <t>E27 белый керамический</t>
  </si>
  <si>
    <t>169 Т</t>
  </si>
  <si>
    <t>27.40.42.500.003.00.0796.000000000004</t>
  </si>
  <si>
    <t>для электрических ламп, карболитовый, цоколь Е27, ГОСТ 2746-90</t>
  </si>
  <si>
    <t>E27 черный карболитовый</t>
  </si>
  <si>
    <t>170 Т</t>
  </si>
  <si>
    <t>25.94.13.900.002.00.0778.000000000003</t>
  </si>
  <si>
    <t>Патрон монтажный</t>
  </si>
  <si>
    <t>Д-4, в стальной гильзе</t>
  </si>
  <si>
    <t>171 Т</t>
  </si>
  <si>
    <t>25.73.30.900.001.00.0796.000000000004</t>
  </si>
  <si>
    <t>Пистолет</t>
  </si>
  <si>
    <t>строительно-монтажный, тип ПЦ-84</t>
  </si>
  <si>
    <t>тип -ПЦ-84. производства России</t>
  </si>
  <si>
    <t>172 Т</t>
  </si>
  <si>
    <t>22.21.30.100.002.00.5111.000000000005</t>
  </si>
  <si>
    <t>Пленка</t>
  </si>
  <si>
    <t>для ламинирования, размер 210*295 мм</t>
  </si>
  <si>
    <t>Пленка для ламинирования (горячая) 100 мик. А4, Страна производитель Китай, Пленка для ламинирования – это многослойный полиэстер с клеевой прослойкой. Клеем в данном случае называют многослойное сочетание полимерных материалов, которые имеют различную температуру перехода в вязкотекучее состояние. Именно эта клеевая прослойка придает пленке белесый цвет, но только до того, как она подвергнется процессу нагрева и прижатия. После же воздействия горячих валов ламинатора клеевая прослойка приобрета</t>
  </si>
  <si>
    <t>5111</t>
  </si>
  <si>
    <t>Одна пачка</t>
  </si>
  <si>
    <t>173 Т</t>
  </si>
  <si>
    <t>25.73.30.100.009.00.0796.000000000000</t>
  </si>
  <si>
    <t>Пассатижи</t>
  </si>
  <si>
    <t>диэлектрические</t>
  </si>
  <si>
    <t>Типа PRO”SKIT 1PK-052DS Плоскогубцы (165мм), изготовленные из карбоновой углеродной стали, с нескользящей прорезинованым рукояткой</t>
  </si>
  <si>
    <t>174 Т</t>
  </si>
  <si>
    <t>25.73.30.600.000.00.0796.000000000000</t>
  </si>
  <si>
    <t>электромонтажный, универсальный, в наборе 10 предметов</t>
  </si>
  <si>
    <t>Cпроектированный и созданный специально для электриков и инженеров. Габариты чемодана 458x330x150 мм</t>
  </si>
  <si>
    <t>175 Т</t>
  </si>
  <si>
    <t>Алматы (в 1-м бутылке 0,5л.)</t>
  </si>
  <si>
    <t>176 Т</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</si>
  <si>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</si>
  <si>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</si>
  <si>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</si>
  <si>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Характеристика: Розетка электрическая, модель двойная, Suno. 220В евро</t>
  </si>
  <si>
    <t>177 Т</t>
  </si>
  <si>
    <t>32.99.11.300.000.08.0715.000000000000</t>
  </si>
  <si>
    <t>Рукавицы</t>
  </si>
  <si>
    <t>для защиты рук технические, хлопчатобумажные</t>
  </si>
  <si>
    <t>Типа Перчатки КАПКАН с ПВХ, Точечное полимерное покрытие, на подушечках пальцев – заливка сплошным слоем, Очень качественная «долгоиграющая» перчатка. Вес пары: около 63 г. пяти пальчиковые.</t>
  </si>
  <si>
    <t>178 Т</t>
  </si>
  <si>
    <t>27.20.11.990.001.00.0796.000000000000</t>
  </si>
  <si>
    <t>Светильник</t>
  </si>
  <si>
    <t>светодиодный, для уличного освещения, Номинальное напряжение 220В (+/-20%)</t>
  </si>
  <si>
    <t>Плафон с захватом байонет "ШАР ПММА 200мм" (белый круглый пластик) насодка без резбы, Ǿ200мм, диаметр насодки 84,5мм, высота насабки 20мм</t>
  </si>
  <si>
    <t>179 Т</t>
  </si>
  <si>
    <t>Плафон глобус "ШАР ПММА 250мм" (белый круглый пластик) с резбовой насодкой, Ǿ205мм, диаметр резбы 122мм</t>
  </si>
  <si>
    <t>180 Т</t>
  </si>
  <si>
    <t>20.13.62.900.001.00.0166.000000000002</t>
  </si>
  <si>
    <t>Силикагель</t>
  </si>
  <si>
    <t>марка КСМГ, ГОСТ 3956-76</t>
  </si>
  <si>
    <t>технический ГОСТ 3956-76.    КСМГ - крупный,</t>
  </si>
  <si>
    <t>181 Т</t>
  </si>
  <si>
    <t>20.13.24.750.001.00.0166.000000000000</t>
  </si>
  <si>
    <t>индикаторный, зерна сухие мелкопористые, ГОСТ 8984-75</t>
  </si>
  <si>
    <t>индикаторный синий</t>
  </si>
  <si>
    <t>182 Т</t>
  </si>
  <si>
    <t>19.20.23.720.000.01.0112.000000000000</t>
  </si>
  <si>
    <t>Спирт</t>
  </si>
  <si>
    <t>технический, марка Экстра, массовая концентрация сивушного масла в безводном спирте не более 4 мг/дм3, объемная доля этилового спирта не менее 96,2%, ГОСТ 17299-78</t>
  </si>
  <si>
    <t>Спирты Технические 94 % содержание этилового технического спирта.( ЭАФ), в 5 литровой баклажке,</t>
  </si>
  <si>
    <t>183 Т</t>
  </si>
  <si>
    <t>Цифровые токоизмерительные клещи Описание товара: Цифровые токовые клещи  с функцией стабилизации, безопасным режимом. Снабжены задней подсветкой и лампой освещения зажимов для работы при плохом освещении.</t>
  </si>
  <si>
    <t>184 Т</t>
  </si>
  <si>
    <t>22.21.21.500.001.02.0006.000000000028</t>
  </si>
  <si>
    <t>Труба</t>
  </si>
  <si>
    <t>гофрированная, диаметр 25 мм, электромонтажная, из поливинилхлорида</t>
  </si>
  <si>
    <t>гофро с протяжкой d25мм (50м) Т-пласт диаметр 25 мм</t>
  </si>
  <si>
    <t>185 Т</t>
  </si>
  <si>
    <t>27.33.13.900.006.00.0796.000000000007</t>
  </si>
  <si>
    <t>Удлинитель</t>
  </si>
  <si>
    <t>электрический, бытовой, длина 50 метров</t>
  </si>
  <si>
    <t>Типа: 4-18-1051-4 УХ-05, шнур из ПВС 3х2,5 - единый блок из 4 розетки 220В/16А - мощность 3,5 кВт - IP20 Удлинитель на серой металлической/стальной катушке: – 50 метров, 50Гц, катушка переносная, ручная, с черным кабелем на 50 м, Удлинитель 50 метров на  катушке (Ф=300 мм). Вилка СЕ, 2р+Е, 16А, Российского производства</t>
  </si>
  <si>
    <t>186 Т</t>
  </si>
  <si>
    <t>27.40.21.000.001.00.0796.000000000001</t>
  </si>
  <si>
    <t>светодиодный, переносной</t>
  </si>
  <si>
    <t>3KL14P. Продолжительность работы фонаря – не менее 10 часов</t>
  </si>
  <si>
    <t>187 Т</t>
  </si>
  <si>
    <t>27.40.25.300.001.01.0796.000000000003</t>
  </si>
  <si>
    <t>общего освещения, светодиодный, встраиваемый</t>
  </si>
  <si>
    <t>Встраиваемый светодиодный светильник 595х595х40 4000 лм Армстронг CENTER-01.01.039.4000,  Технические Характеристика CENTER-01.01.039.4000, Напряжение питания 176–264 В, Потребляемая мощность 39 Вт, Частота питающей сети 50–60 Гц, Коэффициент мощности (PF) 0.95, Производитель светодиодов Refond, Световой поток светодиодов 4200 Лм, Количество светодиодов 72 шт, Световой поток светильника 4000 Лм, Цветовая температура 4000 K, Индекс цветопередачи (CRI) &gt; 85, Пульсация светового потока &lt; 1 %, Угол</t>
  </si>
  <si>
    <t>188 Т</t>
  </si>
  <si>
    <t>Светодиодные LED светильники 22W (плафон круглый), Светодиодный круглый матовый плафон декоративный (с ободком) IP20, Размеры: 30х30см; Мощность: 22Вт, Тип освещения Светильник, Тип светильника  Общего освещения, Форма Круглая, Тип лампы Светодиодная лента, Способ монтажа Накладной, Цвет корпуса Белый, Напряжение 220.0 (В), Мощность 22.0 (Вт), Степень защиты IP 20, Гарантийный срок  12 (мес)</t>
  </si>
  <si>
    <t>189 Т</t>
  </si>
  <si>
    <t>27.32.13.700.000.00.0006.000000000132</t>
  </si>
  <si>
    <t>марка АВВГ, 3*150+1*70 мм2</t>
  </si>
  <si>
    <t>АВВГ 3х150+1х70, АВВГ – кабель состоящий из алюминиевых жил, гибкий, каждая жила защищена изоляционным слоем из поливинилхлоридного материала, кроме того сам кабель имеет защитную наружную оболочку состоящую из ПВХ пластиката.</t>
  </si>
  <si>
    <t>190 Т</t>
  </si>
  <si>
    <t>27.90.13.900.002.00.0796.000000000002</t>
  </si>
  <si>
    <t>электрографитовая, ЭГ-14М, размер 25*32*65, К12-3, ГОСТ 12232-89</t>
  </si>
  <si>
    <t>ЭГ 65х35х25, Длинна L=65мм, Высота Н=25мм, Ширена В=32мм, С медным многожильным двойным соединительным проводом (сечение провода 6 мм), На конце провода установлен соединительный металлический хомут, Предназначается: для коллекторного скользящего кольца гидроагрегата.
Документы: ЭГ-4 щетка должна иметь сертификат качества</t>
  </si>
  <si>
    <t>191 Т</t>
  </si>
  <si>
    <t>Держатель пружинный для ЭГ 65х35х25, Длинна L=65мм, Высота Н=25мм, Ширена В=32мм, Выполнен из материала - латуни, с нижней части держателя имеются два крепежных отверсий с резбой под гайку, перед поставкой предворительно согласовать с заказчиком</t>
  </si>
  <si>
    <t>192 Т</t>
  </si>
  <si>
    <t>25.73.30.930.034.00.0796.000000000000</t>
  </si>
  <si>
    <t>Краскопульт</t>
  </si>
  <si>
    <t>пневматический</t>
  </si>
  <si>
    <t>Краскораспылитель Paint Zoom (Пейнт Зум),Регулировка подачи распыляемой смеси  Да, Тип упаковки  Бумажная коробка, Емкость бака распылителя 0.8, Вес 1.9, Гарантийный срок 6</t>
  </si>
  <si>
    <t>193 Т</t>
  </si>
  <si>
    <t>14.12.11.390.000.00.0796.000000000008</t>
  </si>
  <si>
    <t>Куртка</t>
  </si>
  <si>
    <t>мужская, для защиты от повышенных температур, из огнезащитной ткани, летняя, ГОСТ 12.4.221-2002</t>
  </si>
  <si>
    <t>Куртка: Застежка на молнию и липкую ленту . На спине складки для свободы движения.
Многофункциональные карманы, специальный карманы.
Рукава на манжете, с усилительными налокотниками, защищающими от истирания, и с дополнительным объемом в области локтя, обеспечивающим свободу движения.
В области подмышечных впадин вентиляционные отверстия.
Ширина куртки регулируется по низу.
Полукомбинезон: Застежка на прочную двухзамковую молнию.
Наколенники с отверстиями для амортизационных прокладок. Накладные</t>
  </si>
  <si>
    <t>194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</si>
  <si>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</si>
  <si>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</si>
  <si>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</si>
  <si>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 куртка и брюки. Куртка, утепленная с потайной застежкой на пуговицы, со съемным меховым воротником. Отстегивающийся капюшон, два накладных кармана внизу и один нагрудный карман с клапанами для дополнительного комфорта. На рукавах усиленная накладка в области локтей. Брюки прямого покроя с высоким поясом. Костюм с лентой СОП шириной 50 мм на груди, спине, по низу рукавов и брюк. Оксфорд 100% ПЭ пл.150 г/м2,  
Куртка: синтепон 360г/м2 Брюки: синтепон 240г/м2, 
ПЭ 100%</t>
  </si>
  <si>
    <t>195 Т</t>
  </si>
  <si>
    <t>15.20.13.300.000.00.0715.000000000000</t>
  </si>
  <si>
    <t>Ботинки</t>
  </si>
  <si>
    <t>рабочие, мужские, летние, верх обуви: пигментированный кожевенный спилок, сетчатый нейлон, металлический подносок, стелька с защитой от проколов, антистатическая подошва на литьевом креплении, ГОСТ 26167-2005</t>
  </si>
  <si>
    <t>196 Т</t>
  </si>
  <si>
    <t>15.20.32.920.001.00.0715.000000000002</t>
  </si>
  <si>
    <t>мужские, для защиты от механических воздействий, из кожи юфтевой, утепленные, ГОСТ 28507-99</t>
  </si>
  <si>
    <t>EN345-1 Верх обуви: натуральная кожа Утеплитель: натуральный мех Подносок: композит (200 Дж)
Тип подошвы: двухслойная Подошва: полиуретан/ термополиуретан (от -30°С до+120°С) Метод крепления: литьевой  Особенности модели: Специальные текстильные вставки на берцах для снижения веса и увеличения гигиенических свойств</t>
  </si>
  <si>
    <t>197 Т</t>
  </si>
  <si>
    <t>32.99.11.500.002.00.0796.000000000000</t>
  </si>
  <si>
    <t>Каска</t>
  </si>
  <si>
    <t>пластмассовая, с подшлемником, ГОСТ 12.4.128-83</t>
  </si>
  <si>
    <t>Корпус из полипропилена высокой плотности, устойчивый к УФ-излучениям. Внутренняя оснастка из полиамида, 3 текстильных ремня, 8-ми точечное крепление. Вставка для впитывания пота
Две возможных позиции регулировки на голове: высокая и низкая, для лучшего комфорта .Система регулировки размера оголовья храповиком: от 53 до 63 см. Вентиляционные отверстия с регулируемым воздухообменом. Корпус с водосточным желобком и с пазами для крепления противошумных наушников и лицевых щитков. Каска сохраняет св</t>
  </si>
  <si>
    <t>198 Т</t>
  </si>
  <si>
    <t>10.51.11.610.000.00.0112.000000000001</t>
  </si>
  <si>
    <t>Молоко</t>
  </si>
  <si>
    <t>пастеризованное, жирность 3-6%, объем 1 л, СТ РК 1760-2008</t>
  </si>
  <si>
    <t>Молоко 3,2 % жирности. В литровых упаковках.</t>
  </si>
  <si>
    <t>Январь,Декабрь</t>
  </si>
  <si>
    <t>199 Т</t>
  </si>
  <si>
    <t>26.40.42.700.005.00.0796.000000000003</t>
  </si>
  <si>
    <t>Наушники</t>
  </si>
  <si>
    <t>противошумный, уровень шума 75-85 дБ</t>
  </si>
  <si>
    <t>регулируются по размеру головы. Плотно прилегают. Звукоизоляторы из полиуретана снабжены мягкими подушечками из искусственной кожи.
ГОСТ: ГОСТ Р 12.4.208-99, EN 352
Материал (СИЗ): полиуретан
Цвет: красный
Акустическая эффективность: SNR 25 дБ. Масса: 135 г</t>
  </si>
  <si>
    <t>200 Т</t>
  </si>
  <si>
    <t>32.99.59.900.085.00.0796.000000000005</t>
  </si>
  <si>
    <t>Знак безопасности</t>
  </si>
  <si>
    <t>"Опасность поражения током"</t>
  </si>
  <si>
    <t>На жесткой основе, ламинираванная с двух сторон согласно СТ РК ГОСТ Р 12.4.026-2002 
На самоклейке, согласно СТ РК ГОСТ Р 12.4.026-2002 «Осторожно! Электрическое напряжение» ( треугольник, размер стороны 150 х 150 х 150)       
Предупреждающие плакаты (размер 280х210мм): 
1. «Стой напряжение»
2. «Не влезай. Убьет»
3. «Испытание. Опасно для жизни»
Запрещающие плакаты (размер 240х130):
1. «Не включать. Работают люди»
2. «Не включать. Работа на линии»
3. «Не открывать. Работают люди»
Предписывающие</t>
  </si>
  <si>
    <t>201 Т</t>
  </si>
  <si>
    <t>58.11.12.000.000.00.0796.000000000008</t>
  </si>
  <si>
    <t>Книга</t>
  </si>
  <si>
    <t>печатная, с содержанием правил, инструкции, требований</t>
  </si>
  <si>
    <t>Книга(техническая литература) ПТБ Постановление Правительства Республики Казахстан от  2015 года  утвержденный Премьер-Министром Республики Казахстан  в книжной форме от 28 ноября 2012 года № 1352</t>
  </si>
  <si>
    <t>202 Т</t>
  </si>
  <si>
    <t>Книга(техническая литература) ПТЭ утвержденный Министром энергетики Республики Казахстан  в книжной форме от 30 марта 2015 года № 247</t>
  </si>
  <si>
    <t>203 Т</t>
  </si>
  <si>
    <t>Книга(техническая литература) ПУЭ Постановление Правительства Республики Казахстан от  2015 года  утвержденный Премьер-Министром Республики Казахстан  в книжной форме  от 20 марта 2015 года № 230</t>
  </si>
  <si>
    <t>204 Т</t>
  </si>
  <si>
    <t>Книга(техническая литература) ПТБ ТМО утвержденный Министром энергетики Республики Казахстан  в книжной форме  от 20 февраля 2015 года № 122</t>
  </si>
  <si>
    <t>205 Т</t>
  </si>
  <si>
    <t>Книга(техническая литература) ПРсП утвержденный Министром энергетики Республики Казахстан  в книжной форме  от 26 марта 2015 года № 234</t>
  </si>
  <si>
    <t>206 Т</t>
  </si>
  <si>
    <t>21.20.24.600.000.00.0839.000000000000</t>
  </si>
  <si>
    <t>Аптечка медицинская</t>
  </si>
  <si>
    <t>универсальная</t>
  </si>
  <si>
    <t>Медицинская аптечка универсальная (для ИТР) Бинты стерильные 1 штуки
Бинты нестерильные 1 штуки
Вата 1 упаковка
Стерильные перчатки № 7-8 6 пар
Лейкопластырь 1 упаковка
Жгут 1 штука
Спирт этиловый 70% 1 флакон
Груша (для отсасывания слизи) 1 штука
Стерильный шпатель (для открытия ротовой полости) 1 штука
Мешок Амбу 1 штука
Тонометр 1 штука
Фонендоскоп 1 штука
Цитрамон №6 (10) 1 упаковка
Валидол 0,06 грамм 1 упаковка
Нитроглицерин 0,005 1 упаковка
Раствор аммиака 10 % 1 флакон
Эпинефрин 1 упаковк</t>
  </si>
  <si>
    <t>207 Т</t>
  </si>
  <si>
    <t>21.20.24.600.000.00.0796.000000000001</t>
  </si>
  <si>
    <t>транспортная</t>
  </si>
  <si>
    <t>Медицинская аптечка универсальная (для водителей) Валидол таблетки 0,06 № 10-1 упаковка.
Нитроглицерин таблетки 0,0005 № 40 таблетки - 1 упаковка.
Раствор аммиака (нашатырный спирт) 10%-10мл-1 флакон.
Ацетилсалициловая кислота 0,5 №10 таблетки -1 упаковка.
Кеторолак 10мг № 20 таблетки-1 упаковка.
Парацетамол 0,2 таблетки № 10 (для детей до 18 лет)- 1 упаковка
Уголь активированный 0,5 №10 таблетки -5 упаковок.
Супрастин 25 мг №20, таблетки - 1 упаковка
Валериана 0,02г№ 50, таблетки покрытые оболо</t>
  </si>
  <si>
    <t>208 Т</t>
  </si>
  <si>
    <t>17.23.13.130.000.00.0796.000000000001</t>
  </si>
  <si>
    <t>учета</t>
  </si>
  <si>
    <t>Журнал (Журналы по ОТ и ТБ) Журнал регистрации инструктажа по технике безопасности на рабочем месте, Журнал "Вводный инструктаж", "Оперативный журнал" и т. д.</t>
  </si>
  <si>
    <t>209 Т</t>
  </si>
  <si>
    <t>32.50.42.900.000.00.0796.000000000008</t>
  </si>
  <si>
    <t>Очки</t>
  </si>
  <si>
    <t>защитные, пластиковые</t>
  </si>
  <si>
    <t>Линзы с прочным покрытием ― Длительный срок службы без ухудшения оптических свойств • Мягкие дужки ― Отсутствие давления на височную область • Легкая оправа ― Комфортный и прочный обхват головы со всех сторон • Оптический класс 1 ― Отсутствие зрительных искажений / Абсолютная прозрачность  • Стильный дизайн
• Четыре типа линз
• Шейный ремешок
• Одобрено по EN 166-F
• Вес всего 24 грамма  1. Прозрачные линзы подходят для использования внутри помещения, когда нужна защита глаз от механического воз</t>
  </si>
  <si>
    <t>210 Т</t>
  </si>
  <si>
    <t>14.12.30.100.000.00.0715.000000000001</t>
  </si>
  <si>
    <t>Перчатки</t>
  </si>
  <si>
    <t>для защиты рук технические, пропитанные ПВХ, хлопчатобумажные</t>
  </si>
  <si>
    <t>Перчатки х/б с ПВХ точками предназначены для защиты рук при выполнении различной работы. Отличаются своей прочностью.</t>
  </si>
  <si>
    <t>211 Т</t>
  </si>
  <si>
    <t>17.23.13.190.000.00.0796.000000000000</t>
  </si>
  <si>
    <t>Удостоверение</t>
  </si>
  <si>
    <t>документ установленного образца, (служебное/пенсионное/студенческое и аналогичного назначения)</t>
  </si>
  <si>
    <t>Корочки удостоверений из термокожи (кожзаменитель)  в твёрдом переплёте, внутренне содержание согласно приложению 2 Правил работы с персонало в энергетических организациях РК</t>
  </si>
  <si>
    <t>212 Т</t>
  </si>
  <si>
    <t>Лента для ограждения красно-белая 200мх70мм, 500мх70мм</t>
  </si>
  <si>
    <t>213 Т</t>
  </si>
  <si>
    <t>14.12.30.110.007.00.0796.000000000001</t>
  </si>
  <si>
    <t>Подшлемник</t>
  </si>
  <si>
    <t>для ношения под защитной каски, материал хлопок/акрил</t>
  </si>
  <si>
    <t>Подшлемник с регулировкой объема при помощи шнура. Утеплитель из ватина</t>
  </si>
  <si>
    <t>214 Т</t>
  </si>
  <si>
    <t>22.29.29.900.094.00.0006.000000000000</t>
  </si>
  <si>
    <t>Цепь</t>
  </si>
  <si>
    <t>промышленная, для ограждения, пластиковая</t>
  </si>
  <si>
    <t>Мобильное пластиковое ограждение размер 1600*1050мм
Ограждение раздвижное переносное оснащено двумя поддерживающими полками внутри, которые могут быть наполнены водой для утяжеления всей конструкции.
Ограждение раздвижное переносное используется для безопасного проведения строительно-монтажных работ, в качестве ограждения в местах перепадов по высоте и ограждения опасных зон, а также для ограничения нежелательных проездов автотранспорта. Изделие идет 250 см в длину и 96 см в высоту в раскрытом п</t>
  </si>
  <si>
    <t>215 Т</t>
  </si>
  <si>
    <t>26.51.51.700.007.00.0796.000000000005</t>
  </si>
  <si>
    <t>Датчик температуры</t>
  </si>
  <si>
    <t>технологический</t>
  </si>
  <si>
    <t>Платиновый преобразователь температуры (термодатчик) Pt100, диапазон 0... 400 градусов</t>
  </si>
  <si>
    <t>216 Т</t>
  </si>
  <si>
    <t>25.94.13.900.001.00.0704.000000000025</t>
  </si>
  <si>
    <t>для слесарно-монтажных работ, в наборе не более 94 предметов</t>
  </si>
  <si>
    <t>Набор инструментов Force 4941 94 предмета (Форс), универсальный набор, 1/4", 1/2", 94 предмета, пластиковый противоударный кейс, вес: 7 к</t>
  </si>
  <si>
    <t>217 Т</t>
  </si>
  <si>
    <t>26.51.84.300.005.00.0796.000000000000</t>
  </si>
  <si>
    <t>Плата дополнительного питания</t>
  </si>
  <si>
    <t>для адаптера счетчика электроэнергии</t>
  </si>
  <si>
    <t>Плата питания подсветки ЖК дисплея  TDK PCU-P159A</t>
  </si>
  <si>
    <t>Январь, Февраль</t>
  </si>
  <si>
    <t>218 Т</t>
  </si>
  <si>
    <t>Плата питания подсветки ЖК дисплея TDK Lambda PCU-P375A</t>
  </si>
  <si>
    <t>219 Т</t>
  </si>
  <si>
    <t>27.40.15.990.001.00.0796.000000000136</t>
  </si>
  <si>
    <t>тип цоколя G13, мощность 10 Вт</t>
  </si>
  <si>
    <t>Люминесцентная лампа T8 10W 6400K G13 345mm</t>
  </si>
  <si>
    <t>220 Т</t>
  </si>
  <si>
    <t>27.40.15.990.001.00.0796.000000000168</t>
  </si>
  <si>
    <t>тип цоколя G5, мощность 8 Вт</t>
  </si>
  <si>
    <t>Лампа люминесцентная T5 8W 6400K G5 302mm дневного света</t>
  </si>
  <si>
    <t>221 Т</t>
  </si>
  <si>
    <t>27.12.24.500.000.08.0839.000000000000</t>
  </si>
  <si>
    <t>Реле</t>
  </si>
  <si>
    <t>контроля уровня жидкости, для резервуаров, в комплекте 3 датчика и реле</t>
  </si>
  <si>
    <t>Реле контроля уровня PZ-828 Напряжение питания 220В, 50Гц; Мах ток нагрузки 16А АС1, напряжение питания датчика 6В, чувствительность от 4,5 до 220 кОМ</t>
  </si>
  <si>
    <t>222 Т</t>
  </si>
  <si>
    <t>27.31.11.500.000.01.0006.000000000001</t>
  </si>
  <si>
    <t>контрольный, экранированный, тип PAAR-CY-OZ</t>
  </si>
  <si>
    <t>Контрольный кабель 14*1,5 Токопроводящая жила:  Медная проволока круглой формы
Защитный покров:  Два элемента: броня из двух стальных оцинкованных лент толщиной 0.3 мм (при наложении верхняя лента перекрывает зазоры между витками нижней ленты) и защитного шланга выпрессованного из ПВХ пластиката.
Изоляция жилы: Поливинилхлоридный пластикат (ПВХ)
Скрутка: Изолированные жилы, жилы имеют цветовую маркировку, обеспечивающую возможность идентификации каждой жилы при монтаже.
Разделительный слой: Обол</t>
  </si>
  <si>
    <t>223 Т</t>
  </si>
  <si>
    <t>Контрольный кабель 7*1,5 Токопроводящая жила:  Медная проволока круглой формы
Защитный покров:  Два элемента: броня из двух стальных оцинкованных лент толщиной 0.3 мм (при наложении верхняя лента перекрывает зазоры между витками нижней ленты) и защитного шланга выпрессованного из ПВХ пластиката.
Изоляция жилы: Поливинилхлоридный пластикат (ПВХ)
Скрутка: Изолированные жилы, жилы имеют цветовую маркировку, обеспечивающую возможность идентификации каждой жилы при монтаже.
Разделительный слой: Оболо</t>
  </si>
  <si>
    <t>Августь, Сентябрь</t>
  </si>
  <si>
    <t>224 Т</t>
  </si>
  <si>
    <t>26.30.60.000.014.01.0006.000000000000</t>
  </si>
  <si>
    <t>монтажный</t>
  </si>
  <si>
    <t>Кабель RIO RG-6 305М SchE 975750000 – коаксикальный кабель передачи сигнала.
Представляет собой одножильный стальной омедненный проводник в полиэтилен-изоляции с многослойным экраном Duobond® IV из поочередного расположения фольги и алюминиевой оплетки, внешняя оболочка из ПВХ (поливинилхлорид). Наружный диаметр 7,6 мм.
Рекомендуется к применению от -30 до +85С. Устойчив к натяжению и огнестоек (UL 1666).
Волновое сопротивление составляет 75 Ом. Используется при передаче сигнала на частоте от 1</t>
  </si>
  <si>
    <t>Октябрь, Ноябрь</t>
  </si>
  <si>
    <t>225 Т</t>
  </si>
  <si>
    <t>24.33.30.900.002.00.0796.000000000000</t>
  </si>
  <si>
    <t>из оцинкованной стали, ширина 48 мм, высота 50 мм</t>
  </si>
  <si>
    <t>Кабельный канал (лоток) с неперфорированной  основой из оцинкованной стали  по методу Сендзимира (IP 40)  и аксессуаров, установленных с крышкой, с разделением силовых и слаботочных кабелей в одном лотке, служит для прокладки контрольной и силовой проводки. Высота 80мм; длинна 3000мм; ширина 400мм; толщина 1мм. Высота крышки 15мм; длинна 3000мм; ширина 400мм.</t>
  </si>
  <si>
    <t>226 Т</t>
  </si>
  <si>
    <t>14.12.30.100.000.00.0715.000000000017</t>
  </si>
  <si>
    <t>для защиты рук технические, из латекса, бесшовные, диэлектрические</t>
  </si>
  <si>
    <t>Перчатки диэлектрические латексные
Технические характеристики:
Срок хранения 6 месяцев
Натуральный латекс ТУ 38.306-5-63-97
Длина, мм 360
Ширина краги, мм 145 ± 10
Толщина перчатки, мм 0,4 
Коэффициент морозостойкости при температуре -30°С, не менее 0,85</t>
  </si>
  <si>
    <t>227 Т</t>
  </si>
  <si>
    <t>20.59.41.990.002.21.0778.000000000000</t>
  </si>
  <si>
    <t>Смазка</t>
  </si>
  <si>
    <t>твердая, антифрикционная, для сухой постоянной смазки деталей с постоянным коэффициентом трения</t>
  </si>
  <si>
    <t>Антизадирная смазка на основе алюминия  LOCTITE-8151 AS, Противозадирная смазка с содержанием алюминия, Аэрозоль, 300 мл</t>
  </si>
  <si>
    <t>228 Т</t>
  </si>
  <si>
    <t>25.11.23.676.000.00.0166.000000000000</t>
  </si>
  <si>
    <t>Арматурная сталь</t>
  </si>
  <si>
    <t>класс арматурной стали А-III (A400), диамер профиля 6-40 мм, ГОСТ 5781-82</t>
  </si>
  <si>
    <t>Арматура рифленная диаметром 14 мм, горячекатаная сталь периодического профиля марок     ГОСТ 5781-82</t>
  </si>
  <si>
    <t>229 Т</t>
  </si>
  <si>
    <t>Арматура рифленная диаметром 16 мм, горячекатаная сталь периодического профиля марок  25ГС (ГОСТ 5781-82)</t>
  </si>
  <si>
    <t>230 Т</t>
  </si>
  <si>
    <t>Арматура рифлёная диаметром 18 мм, горячекатаная сталь периодического профиля марок  25ГС (ГОСТ 5781-82)</t>
  </si>
  <si>
    <t>231 Т</t>
  </si>
  <si>
    <t>Арматура рифленная диаметром 25 мм, горячекатаная сталь периодического профиля марок  25ГС (ГОСТ 5781-82)</t>
  </si>
  <si>
    <t>232 Т</t>
  </si>
  <si>
    <t>Круг стальной диаметром 10 мм , Круг стальной (ГОСТ 2590-2006) - горячекатаная сталь, Ст3сп1, Ст3пс5</t>
  </si>
  <si>
    <t>233 Т</t>
  </si>
  <si>
    <t>Круг стальной диаметром 10 мм                     ГОСТ 7314 - 55</t>
  </si>
  <si>
    <t>234 Т</t>
  </si>
  <si>
    <t>13.92.22.100.001.00.0006.000000000003</t>
  </si>
  <si>
    <t>Брезент</t>
  </si>
  <si>
    <t>льняной, плотность не менее 600 г/м, ГОСТ 15530-93</t>
  </si>
  <si>
    <t>Брезент (парусина) Брезент прорезиновый влагоотталкивающий  артикул 11292 плотность составляет 550 гр на кв.м .Производства Россия. С пошивом тента размерами 7 х 10 м и по ширине карманы с дух сторон по 100 - 120 мм. Согласовывать с руководством турбинного цеха</t>
  </si>
  <si>
    <t>235 Т</t>
  </si>
  <si>
    <t>20.52.10.900.005.00.0796.000000000000</t>
  </si>
  <si>
    <t>Клей</t>
  </si>
  <si>
    <t>на основе полиуретана, для вклейки лобовых стекол</t>
  </si>
  <si>
    <t>LOCTITE-406 для полиолефинов улучшает качество клеевого соединения с ними</t>
  </si>
  <si>
    <t>236 Т</t>
  </si>
  <si>
    <t>25.30.13.300.000.01.0839.000000000000</t>
  </si>
  <si>
    <t>воздушный, для воздушного компрессора парогенераторной установки, в комплекте 3 шт</t>
  </si>
  <si>
    <t>Воздушный фильтр на компрессор низкого давления типа UP5 – 22 - 8</t>
  </si>
  <si>
    <t>237 Т</t>
  </si>
  <si>
    <t>22.21.29.700.006.00.0796.000000000007</t>
  </si>
  <si>
    <t>Вентиль</t>
  </si>
  <si>
    <t>полипропиленовый, диаметр 15</t>
  </si>
  <si>
    <t>Вентиль Dy 15 мм Материал корпуса латунь</t>
  </si>
  <si>
    <t>Апрель, Май</t>
  </si>
  <si>
    <t>238 Т</t>
  </si>
  <si>
    <t>22.21.29.700.006.00.0796.000000000000</t>
  </si>
  <si>
    <t>полипропиленовый, диаметр 20 мм</t>
  </si>
  <si>
    <t>Вентиль Dy 20 мм Материал корпуса латунь</t>
  </si>
  <si>
    <t>239 Т</t>
  </si>
  <si>
    <t>22.21.29.700.006.00.0796.000000000001</t>
  </si>
  <si>
    <t>полипропиленовый, диаметр 25 мм</t>
  </si>
  <si>
    <t>Вентиль Dy 25 мм Материал корпуса латунь</t>
  </si>
  <si>
    <t>240 Т</t>
  </si>
  <si>
    <t>22.21.29.700.006.00.0796.000000000002</t>
  </si>
  <si>
    <t>полипропиленовый, диаметр 32 мм</t>
  </si>
  <si>
    <t>Вентиль Dy 32 мм Материал корпуса латунь</t>
  </si>
  <si>
    <t>241 Т</t>
  </si>
  <si>
    <t>22.21.29.700.006.00.0796.000000000003</t>
  </si>
  <si>
    <t>полипропиленовый, диаметр 40 мм</t>
  </si>
  <si>
    <t>Вентиль Dy 40 мм Материал корпуса латунь</t>
  </si>
  <si>
    <t>242 Т</t>
  </si>
  <si>
    <t>22.21.29.700.006.00.0796.000000000004</t>
  </si>
  <si>
    <t>полипропиленовый, диаметр 50 мм</t>
  </si>
  <si>
    <t>Вентиль Dy 50 мм Материал корпуса латунь</t>
  </si>
  <si>
    <t>243 Т</t>
  </si>
  <si>
    <t>25.73.10.200.000.00.0796.000000000001</t>
  </si>
  <si>
    <t>хозяйственные, металлические, четырехрогие, деревянный черенок</t>
  </si>
  <si>
    <t>Вилы Зубр "МАСТЕР" ФАВОРИТ садовые деревяный черенок из ясеня , 280х180х1500 мм</t>
  </si>
  <si>
    <t>Март, Апрель</t>
  </si>
  <si>
    <t>244 Т</t>
  </si>
  <si>
    <t>06.20.10.200.000.00.0166.000000000000</t>
  </si>
  <si>
    <t>Газ</t>
  </si>
  <si>
    <t>природный, жидкий, теплота сгорания 48,15 МДж/м3</t>
  </si>
  <si>
    <t>Заправка газовых баллонов Пропан газ сжиженный углеводородный ГОСТ 20448 - 92 , бал. 50 л       ( 20 кг)</t>
  </si>
  <si>
    <t>245 Т</t>
  </si>
  <si>
    <t>28.30.86.900.000.00.0796.000000000000</t>
  </si>
  <si>
    <t>Газонокосилка</t>
  </si>
  <si>
    <t>бензиновая, самоходная</t>
  </si>
  <si>
    <t>Бензиновый триммер Helpfer TT-BC520A (HP-53/1500)  Газонокосилка бензиновая TT-BC520A(триммер). 
Объем 52сс. 
Мощность 1,5. 
Цельный вал. 
Двигатель двухтактный. 
Поставляется в комплекте: Металлический нож, катушка-леска, ремень, набор инструментов, канистра топливная</t>
  </si>
  <si>
    <t>246 Т</t>
  </si>
  <si>
    <t>27.90.32.000.044.00.0796.000000000005</t>
  </si>
  <si>
    <t>Электрододержатель</t>
  </si>
  <si>
    <t>ЭД-60</t>
  </si>
  <si>
    <t>Держак для сварочного аппарата на 600 А</t>
  </si>
  <si>
    <t>247 Т</t>
  </si>
  <si>
    <t>28.14.13.900.014.00.0796.000000000320</t>
  </si>
  <si>
    <t>Клапан обратный</t>
  </si>
  <si>
    <t>чугунный, тип соединения - фланцевый, поворотный, давление условное 1 (1,6) Мпа, условный диаметр 100 мм</t>
  </si>
  <si>
    <t>Дисковый поворотный клапан Dy 100 производства Россия</t>
  </si>
  <si>
    <t>248 Т</t>
  </si>
  <si>
    <t>28.14.13.900.014.00.0796.000000000319</t>
  </si>
  <si>
    <t>чугунный, тип соединения - фланцевый, поворотный, давление условное 1 (1,6) Мпа, условный диаметр 80 мм</t>
  </si>
  <si>
    <t>Дисковый поворотный клапан Dy 80 производства Россия</t>
  </si>
  <si>
    <t>249 Т</t>
  </si>
  <si>
    <t>20.59.43.960.001.00.0112.000000000001</t>
  </si>
  <si>
    <t>Жидкость охлаждающая</t>
  </si>
  <si>
    <t>температура начала замерзания не ниже -40°С, ГОСТ 28084-89</t>
  </si>
  <si>
    <t>Жидкость охлаждающая SIBIRIA ANTIEFREEZE</t>
  </si>
  <si>
    <t>250 Т</t>
  </si>
  <si>
    <t>28.14.13.330.000.00.0796.000000000040</t>
  </si>
  <si>
    <t>Задвижка</t>
  </si>
  <si>
    <t>чугунная, тип присоединения к трубопроводу - фланцевое, клиновые с выдвижным шпинделем, номинальное давление 4 Мпа, номинальный диаметр 100 мм</t>
  </si>
  <si>
    <t>Задвижка чугунное диаметр 100 мм производства Россия</t>
  </si>
  <si>
    <t>251 Т</t>
  </si>
  <si>
    <t>28.14.13.330.000.00.0796.000000000038</t>
  </si>
  <si>
    <t>чугунная, тип присоединения к трубопроводу - фланцевое, клиновые с выдвижным шпинделем, номинальное давление 4 Мпа, номинальный диаметр 50 мм</t>
  </si>
  <si>
    <t>Задвижка чугунное диаметр 50 мм производства Россия</t>
  </si>
  <si>
    <t>252 Т</t>
  </si>
  <si>
    <t>APECS 47х69,5мм артPDR-50-45</t>
  </si>
  <si>
    <t>253 Т</t>
  </si>
  <si>
    <t>27.32.13.700.000.00.0006.000000000428</t>
  </si>
  <si>
    <t>марка КГ, 1*35 мм2</t>
  </si>
  <si>
    <t>Кабель сварочный  КГ 1 х 35 кабель гибкий с медными жилами , резиновой изоляцией , в резиновой оболчке</t>
  </si>
  <si>
    <t>254 Т</t>
  </si>
  <si>
    <t>27.33.13.900.006.00.0796.000000000000</t>
  </si>
  <si>
    <t>электрический, на катушке</t>
  </si>
  <si>
    <t>Удлинительс катушкой STERN силовой на кабельной катушке ,3*1 мм*25мм, 4 розетки со шторами, 10А</t>
  </si>
  <si>
    <t>255 Т</t>
  </si>
  <si>
    <t>13.94.11.300.000.00.0166.000000000001</t>
  </si>
  <si>
    <t>полиамидный (капроновый), диаметр 13 мм, ГОСТ 30055-93</t>
  </si>
  <si>
    <t>Фал капроновый диаметр 18 мм, бухта длина 100 метра</t>
  </si>
  <si>
    <t>апрель</t>
  </si>
  <si>
    <t>256 Т</t>
  </si>
  <si>
    <t>13.99.13.900.000.00.0055.000000000000</t>
  </si>
  <si>
    <t>Кошма</t>
  </si>
  <si>
    <t>асбестовая, противопожарная</t>
  </si>
  <si>
    <t>Кошма Размеры 3,0 х 2,0 м</t>
  </si>
  <si>
    <t>055</t>
  </si>
  <si>
    <t>Метр квадратный</t>
  </si>
  <si>
    <t>257 Т</t>
  </si>
  <si>
    <t>19.20.25.900.000.01.0112.000000000000</t>
  </si>
  <si>
    <t>Топливо</t>
  </si>
  <si>
    <t>реактивное, марка ТС-1, плотность при 20 °С не менее 780(775) кг/м3, низшая теплота сгорания не менее 43120 кДж/к, ГОСТ 10227-86</t>
  </si>
  <si>
    <t>Керосин авиационный ТС - 1</t>
  </si>
  <si>
    <t>258 Т</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</si>
  <si>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</si>
  <si>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</si>
  <si>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</si>
  <si>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Мойка высокого давления HUTER W105-QD (Кешер) Huter</t>
  </si>
  <si>
    <t>январь</t>
  </si>
  <si>
    <t>259 Т</t>
  </si>
  <si>
    <t>20.11.11.700.000.01.0113.000000000000</t>
  </si>
  <si>
    <t>Кислород</t>
  </si>
  <si>
    <t>технический, жидкий, ГОСТ 6331-78</t>
  </si>
  <si>
    <t>Заправка кислородных баллонов (газообразный технический ГОСТ 5583 - 78 99,7 % 40 л  6,3 м3 )</t>
  </si>
  <si>
    <t>113</t>
  </si>
  <si>
    <t>Метр кубический</t>
  </si>
  <si>
    <t>260 Т</t>
  </si>
  <si>
    <t>32.91.19.300.000.00.0796.000000000001</t>
  </si>
  <si>
    <t>Кисть малярная</t>
  </si>
  <si>
    <t>плоская</t>
  </si>
  <si>
    <t>Кисть плоская для всех видов ЛКМ, натуральная щетина, деревянная ручка 2"/50 мм</t>
  </si>
  <si>
    <t>Январь</t>
  </si>
  <si>
    <t>261 Т</t>
  </si>
  <si>
    <t>Кисть плоская для всех видов ЛКМ, натуральная щетина, деревянная ручка 3"/75 мм</t>
  </si>
  <si>
    <t>262 Т</t>
  </si>
  <si>
    <t>20.52.10.900.003.00.0796.000000000000</t>
  </si>
  <si>
    <t>Клей - герметик</t>
  </si>
  <si>
    <t>жидкий, анаэробный, для надежной фиксации металлов</t>
  </si>
  <si>
    <t>LOCTITE-401 для склеивания пористых материалов и для кислотных поверхностей, таких как  хромированные или оцинкованные металлы</t>
  </si>
  <si>
    <t>263 Т</t>
  </si>
  <si>
    <t>20.52.10.900.005.00.0796.000000000020</t>
  </si>
  <si>
    <t>силиконовый</t>
  </si>
  <si>
    <t>LOCTITE-5366 предназначен для склеивания, герметизации и защиты компонентов , подверженных вибрациам или взаимным смещениям</t>
  </si>
  <si>
    <t>264 Т</t>
  </si>
  <si>
    <t>14.12.11.210.001.09.0839.000000000000</t>
  </si>
  <si>
    <t>Костюм (комплект)</t>
  </si>
  <si>
    <t>для защиты от повышенных температур, мужской, из хлопчатобумажной ткани, состоит из куртки и брюк тип А, ГОСТ 12.4.045-87</t>
  </si>
  <si>
    <t>Костюм сварщика брезентовый  Размеры 48 - 2 шт , 50 - 2 шт Рост 170 см</t>
  </si>
  <si>
    <t>265 Т</t>
  </si>
  <si>
    <t>20.30.12.700.002.00.0166.000000000000</t>
  </si>
  <si>
    <t>Грунт-эмаль</t>
  </si>
  <si>
    <t>однокомпонентная</t>
  </si>
  <si>
    <t>Краска красная Эмакоут  7320 грунт эмаль предназначен для защиты от коррозии металлических поверхностей</t>
  </si>
  <si>
    <t>266 Т</t>
  </si>
  <si>
    <t>Краска черная Эмакоут  7320 грунт эмаль предназначен для защиты от коррозии металлических поверхностей</t>
  </si>
  <si>
    <t>267 Т</t>
  </si>
  <si>
    <t>Краска серая  Эмакоут  7320 грунт эмаль предназначен для защиты от коррозии металлических поверхностей</t>
  </si>
  <si>
    <t>268 Т</t>
  </si>
  <si>
    <t>Краска желтая Эмакоут 7320 грунт эмаль предназначен для защиты от коррозии металлических поверхностей</t>
  </si>
  <si>
    <t>269 Т</t>
  </si>
  <si>
    <t>Краска зеленая Эмакоут  7320 грунт эмаль предназначен для защиты от коррозии металлических поверхностей</t>
  </si>
  <si>
    <t>270 Т</t>
  </si>
  <si>
    <t>Краска синяя Эмакоут  7320 грунт эмаль предназначен для защиты от коррозии металлических поверхностей</t>
  </si>
  <si>
    <t>271 Т</t>
  </si>
  <si>
    <t>Краска белая  Эмакоут  7320 грунт эмаль предназначен для защиты от коррозии металлических поверхностей</t>
  </si>
  <si>
    <t>272 Т</t>
  </si>
  <si>
    <t>Краска коричневая  Эмакоут 7320 грунт эмаль предназначен для защиты от коррозии металлических поверхностей</t>
  </si>
  <si>
    <t>273 Т</t>
  </si>
  <si>
    <t>22.19.73.230.010.00.0839.000000000000</t>
  </si>
  <si>
    <t>Комплект резино-технических изделий</t>
  </si>
  <si>
    <t>для цементировочного насоса, в комплекте разделительная мембрана, манжеты, уплотнения, амортизаторы, втулки, прокладки, кольца</t>
  </si>
  <si>
    <t>Манжеты  резиновые и т.д. Размеры согласовывать руководством турбиного цеха</t>
  </si>
  <si>
    <t>Январь,февраль</t>
  </si>
  <si>
    <t>274 Т</t>
  </si>
  <si>
    <t>Манжеты  полиуретановые и т.д. Размеры согласовывать руководством турбиного цеха</t>
  </si>
  <si>
    <t>275 Т</t>
  </si>
  <si>
    <t>Манжеты тефлоновые, фторопластовые</t>
  </si>
  <si>
    <t>276 Т</t>
  </si>
  <si>
    <t>19.20.29.500.000.01.0112.000000000002</t>
  </si>
  <si>
    <t>Масло</t>
  </si>
  <si>
    <t>моторное, для дизельных двигателей, обозначение по SAE 10W-40</t>
  </si>
  <si>
    <t>Масло для дизель генераторов SAE 10W40 APL SF/CC Лукойл</t>
  </si>
  <si>
    <t>277 Т</t>
  </si>
  <si>
    <t>19.20.29.500.000.01.0112.000000000005</t>
  </si>
  <si>
    <t>моторное, для дизельных двигателей, обозначение по SAE 5W-30</t>
  </si>
  <si>
    <t>Масло для насосов ТВС и пожаротушения тип TOYOTA, SAE 5W - 30  в литровых (1 л) ёмкости, Производства США</t>
  </si>
  <si>
    <t>278 Т</t>
  </si>
  <si>
    <t>19.20.29.560.000.00.0112.000000000012</t>
  </si>
  <si>
    <t>компрессорное, марка SAE-40</t>
  </si>
  <si>
    <t>Масло для компрессора среднего давления типа 15 Т2, All Season Selekt, 5l</t>
  </si>
  <si>
    <t>279 Т</t>
  </si>
  <si>
    <t>13.20.20.420.000.00.0006.000000000001</t>
  </si>
  <si>
    <t>Ткань</t>
  </si>
  <si>
    <t>пальтовая, хлопчатобумажная, плотностью 300 г/м2, ширина 80-150 см, ГОСТ 29298-2005</t>
  </si>
  <si>
    <t>Материал хлопчато - бумажная без ворса ширина 150 см</t>
  </si>
  <si>
    <t>280 Т</t>
  </si>
  <si>
    <t>20.52.10.900.005.00.0796.000000000019</t>
  </si>
  <si>
    <t>эпоксидный с добавкой отвердителя (холодная сварка)</t>
  </si>
  <si>
    <t>LOCTITE-3450 предназначен для склеивания и заполнения выбоин в поврежденных деталях и узлах</t>
  </si>
  <si>
    <t>281 Т</t>
  </si>
  <si>
    <t>20.41.32.570.000.01.0112.000000000000</t>
  </si>
  <si>
    <t>Средство моющее</t>
  </si>
  <si>
    <t>для мытья посуды, гель, СТ РК ГОСТ Р 51696-2003</t>
  </si>
  <si>
    <t>Моющее средство "Фейри" 1000мл</t>
  </si>
  <si>
    <t>Февраль</t>
  </si>
  <si>
    <t>282 Т</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</si>
  <si>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</si>
  <si>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</si>
  <si>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Наборы металлорежущего инструмента ЗУБР 28119-H110* 110 предметов</t>
  </si>
  <si>
    <t>283 Т</t>
  </si>
  <si>
    <t>13.92.29.990.006.02.0018.000000000000</t>
  </si>
  <si>
    <t>из вафельного полотна, обтирочная</t>
  </si>
  <si>
    <t>Обтирочная ткань полотно с ворсом</t>
  </si>
  <si>
    <t>018</t>
  </si>
  <si>
    <t>Метр погонный</t>
  </si>
  <si>
    <t>284 Т</t>
  </si>
  <si>
    <t>25.73.30.630.000.00.0796.000000000010</t>
  </si>
  <si>
    <t>Отвертка</t>
  </si>
  <si>
    <t>крестообразная, номер 0, ГОСТ 21010-75</t>
  </si>
  <si>
    <t>Отвертка РН х 150мм , S2, техкомпонентная ручка / GROSS</t>
  </si>
  <si>
    <t>285 Т</t>
  </si>
  <si>
    <t>23.91.11.700.000.00.0796.000000000019</t>
  </si>
  <si>
    <t>Круг</t>
  </si>
  <si>
    <t>отрезной, на бакелитовой связке, шлифматериал карбид кремния, диаметр 230 мм</t>
  </si>
  <si>
    <t>Отрезной круг " ЗУБР" размеры 230х3,0 х 22,2 Производства Россия.</t>
  </si>
  <si>
    <t>Апрель</t>
  </si>
  <si>
    <t>286 Т</t>
  </si>
  <si>
    <t>23.91.11.700.000.00.0796.000000000017</t>
  </si>
  <si>
    <t>отрезной, на бакелитовой связке, шлифматериал карбид кремния, диаметр 180 мм</t>
  </si>
  <si>
    <t>Отрезной круг " ЗУБР" размеры 180х3,0 х 22,2 Производства Россия.</t>
  </si>
  <si>
    <t>287 Т</t>
  </si>
  <si>
    <t>23.91.11.700.000.00.0796.000000000015</t>
  </si>
  <si>
    <t>отрезной, на бакелитовой связке, шлифматериал карбид кремния, диаметр 125 мм</t>
  </si>
  <si>
    <t>Отрезной круг "ЗУБР" размеры 125 х 2,5 х 22 Производства Россия.</t>
  </si>
  <si>
    <t>288 Т</t>
  </si>
  <si>
    <t>Очки защитные открытого типа .Поликарбонатная монолита , эластичные заушники</t>
  </si>
  <si>
    <t>289 Т</t>
  </si>
  <si>
    <t>32.50.42.900.000.00.0796.000000000007</t>
  </si>
  <si>
    <t>для сварочных работ</t>
  </si>
  <si>
    <t>Очки для газовой сварки.Окидная планка поли карбон светофильтр</t>
  </si>
  <si>
    <t>290 Т</t>
  </si>
  <si>
    <t>25.73.30.100.007.00.0796.000000000000</t>
  </si>
  <si>
    <t>Плоскогубцы</t>
  </si>
  <si>
    <t>комбинированные</t>
  </si>
  <si>
    <t>Плоскогубцы GRAND , 180 мм комбинированные никелированные, двухкомпонентные рукоятка "MATRIX"</t>
  </si>
  <si>
    <t>291 Т</t>
  </si>
  <si>
    <t>Перчатки трикотажные  с защитой от скольжения х/б с латексом</t>
  </si>
  <si>
    <t>292 Т</t>
  </si>
  <si>
    <t>14.12.30.100.000.00.0715.000000000003</t>
  </si>
  <si>
    <t>для защиты рук технические, со сплошным покрытием ПВХ, хлопчатобумажные</t>
  </si>
  <si>
    <t>Перчатки для масла с манжетой с полным нитриловым покрытием XL</t>
  </si>
  <si>
    <t>293 Т</t>
  </si>
  <si>
    <t>14.12.30.100.000.00.0715.000000000007</t>
  </si>
  <si>
    <t>для защиты рук технические, с точечным покрытием ПВХ, шерстяные</t>
  </si>
  <si>
    <t>Перчатки  трикотажные , 7 класс с защитой от скольжения , утепленные , полушерстяные размеры XL</t>
  </si>
  <si>
    <t>294 Т</t>
  </si>
  <si>
    <t>14.19.31.700.001.00.0715.000000000000</t>
  </si>
  <si>
    <t>Перчатки защитные</t>
  </si>
  <si>
    <t>кожаные</t>
  </si>
  <si>
    <t>Перчатки Краги из спилка без подкладки, не утепленные. Перчатки Краги Материал: спилок кожевенный (1,1 мм). Подкладка: без подкладки. Применение: сварочные работы, строительство, ремонт. ГОСТ 12.4.010-75</t>
  </si>
  <si>
    <t>295 Т</t>
  </si>
  <si>
    <t>Оцинкованный, профнастил толщина 0,7мм , длина 6 метров    НС-35 1000-07 Производства Россия</t>
  </si>
  <si>
    <t>296 Т</t>
  </si>
  <si>
    <t>28.13.32.000.097.02.0796.000000000000</t>
  </si>
  <si>
    <t>Ремень</t>
  </si>
  <si>
    <t>для компрессора</t>
  </si>
  <si>
    <t>Приводной клиновый ремень А - 1600 мм , длина 1600 мм, ширина - 12 мм, высота - 8 мм изготовленный по ГОС - 5813</t>
  </si>
  <si>
    <t>297 Т</t>
  </si>
  <si>
    <t>Ремень 95100541 для компрессора низкого давления типа UP5 – 22 - 8</t>
  </si>
  <si>
    <t>298 Т</t>
  </si>
  <si>
    <t>Ремень 95100541 для компрессора низкого давления типа 15 Т2</t>
  </si>
  <si>
    <t>299 Т</t>
  </si>
  <si>
    <t>27.90.32.000.061.01.0796.000000000000</t>
  </si>
  <si>
    <t>Редуктор</t>
  </si>
  <si>
    <t>кислородный, кислородный, баллонный, пропускная способность 25 м3/ч, ГОСТ 13861-89</t>
  </si>
  <si>
    <t>Редуктор кислородный типа KRASS Производства Россия</t>
  </si>
  <si>
    <t>300 Т</t>
  </si>
  <si>
    <t>27.90.32.000.061.03.0796.000000000000</t>
  </si>
  <si>
    <t>пропановый, пропановый, баллонный, пропускная способность 5 м3/ч, ГОСТ 13861-89</t>
  </si>
  <si>
    <t>Редуктор пропановый типа KRASS Произвоства Россия.</t>
  </si>
  <si>
    <t>301 Т</t>
  </si>
  <si>
    <t>27.90.32.000.057.00.0796.000000000000</t>
  </si>
  <si>
    <t>Резак</t>
  </si>
  <si>
    <t>пропановый</t>
  </si>
  <si>
    <t>Резак Р3 -П Красс</t>
  </si>
  <si>
    <t>302 Т</t>
  </si>
  <si>
    <t>26.51.33.900.005.02.0796.000000000003</t>
  </si>
  <si>
    <t>Рулетка</t>
  </si>
  <si>
    <t>из углеродистой стали, шкала номинальной длины 5 м, ГОСТ 7502-98</t>
  </si>
  <si>
    <t>Рулетки Grand-Nylon в двухкомпанентном корпусе 5 м х 25 мм</t>
  </si>
  <si>
    <t>303 Т</t>
  </si>
  <si>
    <t>26.51.33.900.005.02.0796.000000000004</t>
  </si>
  <si>
    <t>из углеродистой стали, шкала номинальной длины 10 м, ГОСТ 7502-98</t>
  </si>
  <si>
    <t>Рулетки Grand-Nylon в двухкомпанентном корпусе 10 м х 30 мм</t>
  </si>
  <si>
    <t>304 Т</t>
  </si>
  <si>
    <t>25.73.30.970.013.00.0796.000000000003</t>
  </si>
  <si>
    <t>кроссировочный, ручной</t>
  </si>
  <si>
    <t>LOCTITE-97040</t>
  </si>
  <si>
    <t>305 Т</t>
  </si>
  <si>
    <t>22.19.20.700.004.00.0796.000000000000</t>
  </si>
  <si>
    <t>Манжет</t>
  </si>
  <si>
    <t>тип I, для уплотнения цилиндров, диаметр 12-22 мм, для уплотнения штоков, диаметр 4-14 мм, размер 12*4 мм, ГОСТ 14896-84</t>
  </si>
  <si>
    <t>Сальники полиуретановые, резиновые и т.д. Размеры согласовывать руководством турбиного цеха</t>
  </si>
  <si>
    <t>306 Т</t>
  </si>
  <si>
    <t>20.59.41.990.003.01.0796.000000000001</t>
  </si>
  <si>
    <t>Паста</t>
  </si>
  <si>
    <t>из дисульфида молибдена</t>
  </si>
  <si>
    <t>Твердая смазочная паста с особенно низким коэффицентом трения для сборки и подгонки металлических деталей. Предотвращает образование заеданий и задиров. MOLYKOTE*G-RAPID PLUS 50 гр</t>
  </si>
  <si>
    <t>307 Т</t>
  </si>
  <si>
    <t>25.94.11.900.000.01.0778.000000000000</t>
  </si>
  <si>
    <t>Саморез</t>
  </si>
  <si>
    <t>оцинкованный, с потайной головкой</t>
  </si>
  <si>
    <t>с мелкой резбой по металлу L-50 мм,</t>
  </si>
  <si>
    <t>308 Т</t>
  </si>
  <si>
    <t>24.34.13.100.000.00.0018.000000000000</t>
  </si>
  <si>
    <t>Сетка</t>
  </si>
  <si>
    <t>стальная, плетеная, одинарная, номер сетки 5</t>
  </si>
  <si>
    <t>Сетка рабица диаметром проволки 2 мм , размер ячейки 30 х 30 мм , высота рулона 1,7 м , длина рулона  10 м</t>
  </si>
  <si>
    <t>309 Т</t>
  </si>
  <si>
    <t>28.13.32.000.068.01.0796.000000000000</t>
  </si>
  <si>
    <t>Сепаратор</t>
  </si>
  <si>
    <t>для компрессора, для сжатия</t>
  </si>
  <si>
    <t>Сеператор на компрессор низкого давления типа UP5 – 22 - 8</t>
  </si>
  <si>
    <t>310 Т</t>
  </si>
  <si>
    <t>20.59.43.960.000.00.0112.000000000001</t>
  </si>
  <si>
    <t>Жидкость смазочно-охлаждающая</t>
  </si>
  <si>
    <t>масляная</t>
  </si>
  <si>
    <t>СОЖ (смазываюшая охлаждающая жидкость) Масло,  Ultra Coolant, 25l  для компрессора низкого давления типа UP5 – 22 - 8</t>
  </si>
  <si>
    <t>311 Т</t>
  </si>
  <si>
    <t>10.84.30.100.000.01.0166.000000000000</t>
  </si>
  <si>
    <t>Соль</t>
  </si>
  <si>
    <t>йодированная, пищевая, ГОСТ 13830-97</t>
  </si>
  <si>
    <t>Поваренная соль</t>
  </si>
  <si>
    <t>312 Т</t>
  </si>
  <si>
    <t>20.59.41.990.003.01.0166.000000000001</t>
  </si>
  <si>
    <t>для смазывания деталей машин и механизмов</t>
  </si>
  <si>
    <t>LOCTITE-3474 А&amp;В паста с альюминевым наплонителем , предназначена для ремонта металлических поверхностей, подверженных трению</t>
  </si>
  <si>
    <t>313 Т</t>
  </si>
  <si>
    <t>21.20.13.990.578.00.0112.000000000000</t>
  </si>
  <si>
    <t>Водноспиртовый раствор медицинский</t>
  </si>
  <si>
    <t>раствор</t>
  </si>
  <si>
    <t>Спирт этиловый медицинский</t>
  </si>
  <si>
    <t>314 Т</t>
  </si>
  <si>
    <t>13.92.29.990.010.00.0796.000000000002</t>
  </si>
  <si>
    <t>Пояс</t>
  </si>
  <si>
    <t>предохранительный, страховочный, лямочный с амортизатором</t>
  </si>
  <si>
    <t>Пояс страховочный с амортизатором с наплечными лямками, со стропом</t>
  </si>
  <si>
    <t>315 Т</t>
  </si>
  <si>
    <t>25.73.30.850.001.00.0796.000000000000</t>
  </si>
  <si>
    <t>Тиски</t>
  </si>
  <si>
    <t>слесарные</t>
  </si>
  <si>
    <t>Тиски слесарные  поворотные зев 200 мм</t>
  </si>
  <si>
    <t>316 Т</t>
  </si>
  <si>
    <t>24.20.13.900.000.00.0166.000000000003</t>
  </si>
  <si>
    <t>водогазопроводная, сварная, наружный диаметр 42,3 мм, толщина стенки 3,2 мм, обыкновенная, условный проход 32 мм, ГОСТ 3262-75</t>
  </si>
  <si>
    <t>Труба бесшовная газовая диаметром 15 мм толщиной 3,2 мм ГОСТ 3262 - 75</t>
  </si>
  <si>
    <t>317 Т</t>
  </si>
  <si>
    <t>24.20.13.900.000.00.0166.000000000006</t>
  </si>
  <si>
    <t>водогазопроводная, сварная, стальная, наружный диаметр 21,3 мм, толщина стенки 2,5 мм, легкая, условный проход 15 мм, ГОСТ 3262-75</t>
  </si>
  <si>
    <t>Труба бесшовная газовая диаметром 20 мм  толщина 3,2 мм ГОСТ 3262 - 75</t>
  </si>
  <si>
    <t>318 Т</t>
  </si>
  <si>
    <t>24.20.13.900.000.00.0166.000000000000</t>
  </si>
  <si>
    <t>водогазопроводная, сварная, наружный диаметр 33,5 мм, толщина стенки 2,8 мм, легкая, условный проход 25 мм, ГОСТ 3262-75</t>
  </si>
  <si>
    <t>Труба бесшовная газовая диаметром 25 мм    толщина 4,0 мм ГОСТ 3262 - 75</t>
  </si>
  <si>
    <t>319 Т</t>
  </si>
  <si>
    <t>24.20.13.900.000.00.0166.000000000008</t>
  </si>
  <si>
    <t>водогазопроводная, сварная, стальная, наружный диаметр 114,0 мм, толщина стенки 4,5 мм, обыкновенная, условный проход 100 мм</t>
  </si>
  <si>
    <t>Труба бесшовная газовая диаметром 32 мм   толщина 4,2 мм ГОСТ 3262 - 75</t>
  </si>
  <si>
    <t>320 Т</t>
  </si>
  <si>
    <t>24.20.13.900.000.00.0166.000000000009</t>
  </si>
  <si>
    <t>водогазопроводная, сварная, наружный диаметр 26,8 мм, толщина стенки 2,5 мм, легкая, условный проход 20 мм, ГОСТ 3262-75</t>
  </si>
  <si>
    <t>Труба бесшовная газовая диаметром 40 мм  толщина 4,0 мм ГОСТ 3262 - 75</t>
  </si>
  <si>
    <t>321 Т</t>
  </si>
  <si>
    <t>24.20.13.900.000.00.0166.000000000005</t>
  </si>
  <si>
    <t>водогазопроводная, сварная, наружный диаметр 60,0 мм, толщина стенки 3,5 мм, обыкновенная, условный проход 50 мм, ГОСТ 3262-75</t>
  </si>
  <si>
    <t>Труба бесшовная газовая диаметром 50 мм  толщина 4,0 мм ГОСТ 3262 - 75</t>
  </si>
  <si>
    <t>г. Алматы, ул. Шевченко, 162 Ж</t>
  </si>
  <si>
    <t>322 Т</t>
  </si>
  <si>
    <t>Труба бесшовная газовая диаметром 76 мм  толщина 5,0 мм ГОСТ 3262 - 75</t>
  </si>
  <si>
    <t>323 Т</t>
  </si>
  <si>
    <t>Труба бесшовная газовая диаметром 100 мм толщина 5,0 мм ГОСТ 3262 - 75</t>
  </si>
  <si>
    <t>324 Т</t>
  </si>
  <si>
    <t>22.21.21.530.000.00.0006.000000000002</t>
  </si>
  <si>
    <t>для водоснабжения, полиэтиленовая ПЭ 100, SDR 11, диаметр 140 мм, толщина 5,4 мм, давление 6 атм, ГОСТ 18599-2001</t>
  </si>
  <si>
    <t>труба полиэтиленовая ПЭ 100 диаметр 110 мм толщина стенок 5,3 мм</t>
  </si>
  <si>
    <t>325 Т</t>
  </si>
  <si>
    <t>24.20.34.000.000.00.0166.000000000000</t>
  </si>
  <si>
    <t>квадратная, стальная холоднодеформированная, электросварная, наружный диаметр 40 мм, толщина стенки 2,0 мм, ГОСТ 8639-82</t>
  </si>
  <si>
    <t>Труба профильная 60х40х2</t>
  </si>
  <si>
    <t>326 Т</t>
  </si>
  <si>
    <t>24.33.11.100.000.00.0166.000000000008</t>
  </si>
  <si>
    <t>Уголок</t>
  </si>
  <si>
    <t>стальной, равнополочный, номер 5, ширина полок 50*50 мм, ГОСТ 8509-93</t>
  </si>
  <si>
    <t>Уголок равнополочный 50 х 50 мм                ГОСТ 8509 - 93</t>
  </si>
  <si>
    <t>327 Т</t>
  </si>
  <si>
    <t>24.33.11.100.000.00.0166.000000000007</t>
  </si>
  <si>
    <t>стальной, равнополочный, номер 4,5, ширина полок 45*45 мм, ГОСТ 8509-93</t>
  </si>
  <si>
    <t>Уголок равнополочный 45 х 45 мм                   ГОСТ 8509 - 93</t>
  </si>
  <si>
    <t>328 Т</t>
  </si>
  <si>
    <t>24.33.11.100.000.00.0166.000000000012</t>
  </si>
  <si>
    <t>стальной, равнополочный, номер 7,5, ширина полок 75*75 мм, ГОСТ 8509-93</t>
  </si>
  <si>
    <t>Уголок равнополочный 75 х 75 мм                     ГОСТ 8509 - 93</t>
  </si>
  <si>
    <t>329 Т</t>
  </si>
  <si>
    <t>20.59.42.990.000.00.0796.000000000000</t>
  </si>
  <si>
    <t>Препарат антикоррозийный</t>
  </si>
  <si>
    <t>на основе алифатических углеводородов, нефтяной основы и углекислого газа, спрей</t>
  </si>
  <si>
    <t>Универсальный быстроочистительный спрей LOCTITE-7063 Очиститель для большинства деталей на основе органических растворителей, предназначен для очистки поверхностей  перед нанесением клеев и герметиков</t>
  </si>
  <si>
    <t>330 Т</t>
  </si>
  <si>
    <t>20.59.41.990.001.00.0796.000000000000</t>
  </si>
  <si>
    <t>Фиксатор</t>
  </si>
  <si>
    <t>резьбовой, для фиксации и герметизации резьбовых соединений, средней прочности, рабочая температура -55-+180 °С</t>
  </si>
  <si>
    <t>Фиксатор резьб средней прочности LOCTITE-243 позволяет производитьразборку для ремонта и обслуживания с помощью обычного ручного инструмента</t>
  </si>
  <si>
    <t>331 Т</t>
  </si>
  <si>
    <t>28.13.32.000.145.06.0796.000000000000</t>
  </si>
  <si>
    <t>масляный, для поршневого компрессора</t>
  </si>
  <si>
    <t>Фильтр СОЖ на компрессор низкого давления типа UP5 – 22 - 8</t>
  </si>
  <si>
    <t>332 Т</t>
  </si>
  <si>
    <t>28.29.13.300.003.00.0796.000000000005</t>
  </si>
  <si>
    <t>масляный, для двигателя внутреннего сгорания, механический, бумажный</t>
  </si>
  <si>
    <t>фильтр бумажный размер 295 - 295 мм, для фильпресса типа LY-100</t>
  </si>
  <si>
    <t>333 Т</t>
  </si>
  <si>
    <t>28.29.12.900.002.00.0796.000000000011</t>
  </si>
  <si>
    <t>Элемент</t>
  </si>
  <si>
    <t>фильтрующий, тонкость фильтрации свыше 200 мкм</t>
  </si>
  <si>
    <t>Фильтрующий элемент для маслоочистительной установки ZJCQ-6 размеры 504 х 63 х 31 на х/б основе</t>
  </si>
  <si>
    <t>Март</t>
  </si>
  <si>
    <t>334 Т</t>
  </si>
  <si>
    <t>24.20.40.100.010.01.0796.000000000004</t>
  </si>
  <si>
    <t>Фланец</t>
  </si>
  <si>
    <t>стальной, плоский, ГОСТ 12820-80</t>
  </si>
  <si>
    <t>Флянцовое соединения на  Dy 100 мм  производства Россия</t>
  </si>
  <si>
    <t>335 Т</t>
  </si>
  <si>
    <t>Флянцовое соединения на  Dy 50 мм  производства Россия</t>
  </si>
  <si>
    <t>336 Т</t>
  </si>
  <si>
    <t>24.20.40.500.006.00.0796.000000000000</t>
  </si>
  <si>
    <t>Хомут</t>
  </si>
  <si>
    <t>стальной, облегченный, ГОСТ 17679-80</t>
  </si>
  <si>
    <t>Хомут для труб с гайкой пр-воKlemme Германия d = 20мм</t>
  </si>
  <si>
    <t>337 Т</t>
  </si>
  <si>
    <t>Хомут для труб с гайкой пр-воKlemme Германия d = 32мм</t>
  </si>
  <si>
    <t>338 Т</t>
  </si>
  <si>
    <t>Хомут для труб с гайкой пр-воKlemme Германия d = 50мм</t>
  </si>
  <si>
    <t>339 Т</t>
  </si>
  <si>
    <t>24.10.71.000.001.00.0166.000000000009</t>
  </si>
  <si>
    <t>Швеллер</t>
  </si>
  <si>
    <t>из стали, горячекатаный, с уклоном внутренних граней полок, номер швеллера 12, ГОСТ 8240-97</t>
  </si>
  <si>
    <t>Швеллер   №12  ГОСТ 8240 - 97</t>
  </si>
  <si>
    <t>340 Т</t>
  </si>
  <si>
    <t>24.10.71.000.001.00.0166.000000000004</t>
  </si>
  <si>
    <t>из стали, горячекатаный, с уклоном внутренних граней полок, номер швеллера 14, ГОСТ 8240-97</t>
  </si>
  <si>
    <t>Швеллер  №14  ГОСТ 8240 - 97</t>
  </si>
  <si>
    <t>341 Т</t>
  </si>
  <si>
    <t>24.10.71.000.001.00.0166.000000000003</t>
  </si>
  <si>
    <t>из стали, горячекатаный, с уклоном внутренних граней полок, номер швеллера 16, ГОСТ 8240-97</t>
  </si>
  <si>
    <t>Швеллер  № 16  ГОСТ 8240 - 97</t>
  </si>
  <si>
    <t>342 Т</t>
  </si>
  <si>
    <t>27.90.13.900.000.00.0166.000000000024</t>
  </si>
  <si>
    <t>Электрод сварочный</t>
  </si>
  <si>
    <t>марка МР-З, тип Э46, диаметр 3 мм, ГОСТ 9467-75</t>
  </si>
  <si>
    <t>Электрод МР 3 Диаметр 3 мм Китай</t>
  </si>
  <si>
    <t>Яеварь</t>
  </si>
  <si>
    <t>343 Т</t>
  </si>
  <si>
    <t>27.90.13.900.000.00.0166.000000000025</t>
  </si>
  <si>
    <t>марка МР-З, тип Э46, диаметр 4 мм, ГОСТ 9467-75</t>
  </si>
  <si>
    <t>Электрод МР3 Диаметр 4 мм Китай</t>
  </si>
  <si>
    <t>344 Т</t>
  </si>
  <si>
    <t>28.12.20.900.032.00.0796.000000000000</t>
  </si>
  <si>
    <t>Клапан электромагнитный</t>
  </si>
  <si>
    <t>для гидравлической станции</t>
  </si>
  <si>
    <t>Электромагнитный реверсивный клапан типа DHI – 0713/A – X24DC</t>
  </si>
  <si>
    <t>345 Т</t>
  </si>
  <si>
    <t>28.14.13.900.014.00.0796.000000000002</t>
  </si>
  <si>
    <t>стальной, тип присоединения - фланцевое, давление условное 1,6 Мпа, ГОСТ 27477-87</t>
  </si>
  <si>
    <t>Межфланцевый обратный клапан Brandoni (Италия D 80)</t>
  </si>
  <si>
    <t>346 Т</t>
  </si>
  <si>
    <t>25.94.13.900.001.00.0704.000000000011</t>
  </si>
  <si>
    <t>для спецтехники, в наборе 151 предмет</t>
  </si>
  <si>
    <t>Набор инструментов FORCE 142 предметов</t>
  </si>
  <si>
    <t>347 Т</t>
  </si>
  <si>
    <t>23.91.11.800.001.00.0018.000000000002</t>
  </si>
  <si>
    <t>тканевая, водостойкая</t>
  </si>
  <si>
    <t>Шлифовальная шкурка на тканевой основе водостойкая, нулевка</t>
  </si>
  <si>
    <t>348 Т</t>
  </si>
  <si>
    <t>25.93.16.900.000.01.0796.000000000002</t>
  </si>
  <si>
    <t>Пружина</t>
  </si>
  <si>
    <t>из черных металлов, дисковая</t>
  </si>
  <si>
    <t>Тарельчатая пружина для отсекателя размеры 250 х 102 х 10 , L - 18мм</t>
  </si>
  <si>
    <t>349 Т</t>
  </si>
  <si>
    <t>17.23.14.500.000.00.5111.000000000066</t>
  </si>
  <si>
    <t>Бумага</t>
  </si>
  <si>
    <t>для офисного оборудования, формат А4, плотность 80 г/м2, ГОСТ 6656-76</t>
  </si>
  <si>
    <t>(формат А4, ксероксная, белая)</t>
  </si>
  <si>
    <t>350 Т</t>
  </si>
  <si>
    <t>32.99.15.100.000.00.0796.000000000003</t>
  </si>
  <si>
    <t>Карандаш</t>
  </si>
  <si>
    <t>простой, с ластиком</t>
  </si>
  <si>
    <t>(простой с ластиками)</t>
  </si>
  <si>
    <t>351 Т</t>
  </si>
  <si>
    <t>32.99.59.900.084.00.0796.000000000013</t>
  </si>
  <si>
    <t>Скотч</t>
  </si>
  <si>
    <t>полипропиленовый, ширина 48 мм, канцелярский</t>
  </si>
  <si>
    <t>Скотч размер 48 мм 200 мм</t>
  </si>
  <si>
    <t>352 Т</t>
  </si>
  <si>
    <t>20.52.10.900.005.00.0796.000000000025</t>
  </si>
  <si>
    <t>канцелярский, карандаш</t>
  </si>
  <si>
    <t>размер 24мм*20 м</t>
  </si>
  <si>
    <t>353 Т</t>
  </si>
  <si>
    <t>17.23.12.700.012.00.5111.000000000002</t>
  </si>
  <si>
    <t>для заметок, формат блока 75*75 мм</t>
  </si>
  <si>
    <t>Блок бумаги для заметок Silwerhof, 320 листов.Бумага легко приклеивается и надёжно держится, при удалении не оставляет клейких следов. Размер 75х75 мм, 320листов, 4 неоновых цвета по 80 листов каждый.</t>
  </si>
  <si>
    <t>354 Т</t>
  </si>
  <si>
    <t>17.23.12.700.013.00.5111.000000000000</t>
  </si>
  <si>
    <t>Стикер</t>
  </si>
  <si>
    <t>для заметок, бумажный, самоклеющийся</t>
  </si>
  <si>
    <t>Бумажные клеевые закладки Deli.Бумажные клеевые закладки от Дели. Служат для выделения и систематизации в документах. 4 цвета х 100 штук. Размер каждой закладки 19 х 76 миллиметров.</t>
  </si>
  <si>
    <t>355 Т</t>
  </si>
  <si>
    <t>22.29.25.700.000.00.0796.000000000000</t>
  </si>
  <si>
    <t>Папка</t>
  </si>
  <si>
    <t>регистратор, пластиковая, формат А4, 50 мм</t>
  </si>
  <si>
    <t>Папка регистратор A4 Rexon 7,2 см, Папка-регистр с рычажно-прижимным механизмом формата А4. Ширина - 7,2 сантиметра. Изготовлена из плотного картона, ламинированным ПВХ. Прозрачный кармашек для маркировки. Цвет - ассорти.</t>
  </si>
  <si>
    <t>356 Т</t>
  </si>
  <si>
    <t>17.23.13.310.000.00.0796.000000000002</t>
  </si>
  <si>
    <t>Тетрадь</t>
  </si>
  <si>
    <t>общая, 48 листов, ГОСТ 13309-90</t>
  </si>
  <si>
    <t>Тетрадь общая, 48 листов в клетку, формат А5. Обложка из мелованного картона.</t>
  </si>
  <si>
    <t>357 Т</t>
  </si>
  <si>
    <t>17.23.13.100.003.00.0796.000000000000</t>
  </si>
  <si>
    <t>( в мягком  переплете 203х300мм, 60л., клетка)</t>
  </si>
  <si>
    <t>358 Т</t>
  </si>
  <si>
    <t>17.21.15.350.001.00.0796.000000000003</t>
  </si>
  <si>
    <t>Конверты</t>
  </si>
  <si>
    <t>формат C4 (229 х 324 мм)</t>
  </si>
  <si>
    <t>С4 (229х324мм с отрывной полосой, белый)</t>
  </si>
  <si>
    <t>359 Т</t>
  </si>
  <si>
    <t>17.21.15.350.001.00.0796.000000000007</t>
  </si>
  <si>
    <t>формат Евро Е65 (110 х 220 мм)</t>
  </si>
  <si>
    <t>Конверт 110*220 евро стандарт Конверт 110*220 белый, без окон</t>
  </si>
  <si>
    <t>360 Т</t>
  </si>
  <si>
    <t>32.99.59.900.082.00.0796.000000000000</t>
  </si>
  <si>
    <t>Штрих-корректор</t>
  </si>
  <si>
    <t>с кисточкой</t>
  </si>
  <si>
    <t>Marker pen "Celi" 6824</t>
  </si>
  <si>
    <t>361 Т</t>
  </si>
  <si>
    <t>22.29.25.500.000.00.0704.000000000000</t>
  </si>
  <si>
    <t>Маркер</t>
  </si>
  <si>
    <t>пластиковый, круглый, ширина линии 1,8 мм</t>
  </si>
  <si>
    <t>набор маркеров</t>
  </si>
  <si>
    <t>362 Т</t>
  </si>
  <si>
    <t>25.71.11.910.000.00.0796.000000000001</t>
  </si>
  <si>
    <t>Ножницы</t>
  </si>
  <si>
    <t>канцелярские</t>
  </si>
  <si>
    <t>. Ножницы Centrum Home Use, 14 см. Ножницы HOME USE, сталь, пластиковые ручки с каучуковыми вставками.</t>
  </si>
  <si>
    <t>363 Т</t>
  </si>
  <si>
    <t>22.29.25.700.006.00.0796.000000000000</t>
  </si>
  <si>
    <t>Лоток</t>
  </si>
  <si>
    <t>для бумаг, из пластмассы, вертикальный</t>
  </si>
  <si>
    <t>вертикальное для бумаги</t>
  </si>
  <si>
    <t>364 Т</t>
  </si>
  <si>
    <t>32.99.12.130.000.01.0796.000000000000</t>
  </si>
  <si>
    <t>Ручка</t>
  </si>
  <si>
    <t>шариковая, с жидкими чернилами</t>
  </si>
  <si>
    <t>Ручка шариковая Berlingo Office Soft, 0,7 мм, синяя, </t>
  </si>
  <si>
    <t>365 Т</t>
  </si>
  <si>
    <t>Ручка шариковаяCello Maxriter XS синяя, красная, зеленая, черная</t>
  </si>
  <si>
    <t>366 Т</t>
  </si>
  <si>
    <t>25.99.23.500.001.00.0796.000000000000</t>
  </si>
  <si>
    <t>Скоба</t>
  </si>
  <si>
    <t>для канцелярских целей, проволочная</t>
  </si>
  <si>
    <t>(Скобы для степлера №24/6,1000шт)</t>
  </si>
  <si>
    <t>367 Т</t>
  </si>
  <si>
    <t>17.23.13.500.003.00.0796.000000000001</t>
  </si>
  <si>
    <t>Скоросшиватель</t>
  </si>
  <si>
    <t>картонный, размер 320x230x40 мм, формат А4</t>
  </si>
  <si>
    <t>( картонная, мелованная  ДЕЛО)</t>
  </si>
  <si>
    <t>368 Т</t>
  </si>
  <si>
    <t>17.23.13.310.000.00.0796.000000000001</t>
  </si>
  <si>
    <t>общая, 36 листов</t>
  </si>
  <si>
    <t>пласт. А4</t>
  </si>
  <si>
    <t>369 Т</t>
  </si>
  <si>
    <t>22.29.25.900.002.00.0778.000000000002</t>
  </si>
  <si>
    <t>Файл - вкладыш</t>
  </si>
  <si>
    <t>из полипропиленовой пленки</t>
  </si>
  <si>
    <t>( с перфорацией А4,  100 шт, глянцевые)</t>
  </si>
  <si>
    <t>370 Т</t>
  </si>
  <si>
    <t>25.99.23.500.000.01.0778.000000000000</t>
  </si>
  <si>
    <t>Скрепка</t>
  </si>
  <si>
    <t>металлическая, размер 22 мм</t>
  </si>
  <si>
    <t>дл бумаги разного размера</t>
  </si>
  <si>
    <t>371 Т</t>
  </si>
  <si>
    <t>22.29.25.500.005.00.0796.000000000000</t>
  </si>
  <si>
    <t>Линейка</t>
  </si>
  <si>
    <t>пластмассовая, с многоцветным рисунком, 16 см</t>
  </si>
  <si>
    <t>Линейка Деревянная линейка для выполнения различных чертежных работ. Шкала - 50 см.Четкая шкала делений.
Изготовлена из дерева.</t>
  </si>
  <si>
    <t>372 Т</t>
  </si>
  <si>
    <t>17.23.12.700.005.00.0796.000000000001</t>
  </si>
  <si>
    <t>ежедневник</t>
  </si>
  <si>
    <t>формат А4, датированный</t>
  </si>
  <si>
    <t>Записная книжка, А5, 160л, кожзам, черный</t>
  </si>
  <si>
    <t>373 Т</t>
  </si>
  <si>
    <t>25.99.29.250.000.00.0796.000000000000</t>
  </si>
  <si>
    <t>Корзина</t>
  </si>
  <si>
    <t>для бумаг, металлическая, сетчатая</t>
  </si>
  <si>
    <t>Корзина для бумаг, объем 12 л, сетчатая, металлическая, черная,,</t>
  </si>
  <si>
    <t>374 Т</t>
  </si>
  <si>
    <t>28.23.23.900.004.00.0796.000000000000</t>
  </si>
  <si>
    <t>Дырокол</t>
  </si>
  <si>
    <t>канцелярский, механический</t>
  </si>
  <si>
    <t>Дырокол Proff Alpha, 100 листов Особенности регулируемая линейка для форматов, антискользящая подошва</t>
  </si>
  <si>
    <t>375 Т</t>
  </si>
  <si>
    <t>25.71.11.390.000.00.0796.000000000006</t>
  </si>
  <si>
    <t>канцелярский</t>
  </si>
  <si>
    <t>Нож канцелярский iOffice 18 мм.Ширина лезвия, 18 миллиметров. Материал корпуса и направляющих - пластик. Нож средний с блокировкой лезвия. В пластиковой упаковке с европодвесом.</t>
  </si>
  <si>
    <t>376 Т</t>
  </si>
  <si>
    <t>22.29.25.700.000.00.0796.000000000033</t>
  </si>
  <si>
    <t>конверт на резинке, пластиковая, формат A4</t>
  </si>
  <si>
    <t>Папка-конверт Sponsor A4 на резинке, Вид вертикальный/горизонтальный Формат А4</t>
  </si>
  <si>
    <t>377 Т</t>
  </si>
  <si>
    <t>17.23.13.500.001.00.0796.000000000003</t>
  </si>
  <si>
    <t>из мелованного картона, формат А4, плотность свыше 300 г/м2</t>
  </si>
  <si>
    <t>Тип для труда Вид вертикальный Формат А4 Материал картон Поверхность матовая Особенности на липучке Цвет бордовый</t>
  </si>
  <si>
    <t>378 Т</t>
  </si>
  <si>
    <t>25.73.30.970.003.00.0796.000000000001</t>
  </si>
  <si>
    <t>Совок</t>
  </si>
  <si>
    <t>Щетка с совком (большая с ручкой) пластиковая</t>
  </si>
  <si>
    <t>379 Т</t>
  </si>
  <si>
    <t>32.91.11.900.001.00.0796.000000000000</t>
  </si>
  <si>
    <t>Губка</t>
  </si>
  <si>
    <t>для мытья посуды</t>
  </si>
  <si>
    <t>Фрекен Бок( скребок)</t>
  </si>
  <si>
    <t>380 Т</t>
  </si>
  <si>
    <t>20.41.41.000.000.00.0112.000000000000</t>
  </si>
  <si>
    <t>Средство для дезинфекции дезодорации и санации</t>
  </si>
  <si>
    <t>для помещений, жидкость</t>
  </si>
  <si>
    <t>Анти запах форте-средство для уничтожения неприятных запахов и дезинфекции 5л</t>
  </si>
  <si>
    <t>381 Т</t>
  </si>
  <si>
    <t>20.41.41.000.000.00.0778.000000000000</t>
  </si>
  <si>
    <t>для сливного бачка унитаза, таблетка</t>
  </si>
  <si>
    <t>ХТХ Жавель дезинфекция поверхностей санузлов инструментов</t>
  </si>
  <si>
    <t>382 Т</t>
  </si>
  <si>
    <t>20.41.31.900.000.00.0796.000000000001</t>
  </si>
  <si>
    <t>Мыло</t>
  </si>
  <si>
    <t>туалетное, жидкое, гелеобразное</t>
  </si>
  <si>
    <t>аромат.асорти АУРА 5 литр</t>
  </si>
  <si>
    <t>383 Т</t>
  </si>
  <si>
    <t>20.41.32.790.000.00.0796.000000000003</t>
  </si>
  <si>
    <t>Средство чистящее</t>
  </si>
  <si>
    <t>для чистки ванн и раковин, порошкообразное, абразивное</t>
  </si>
  <si>
    <t>Чистящий порошок Comet 400 гр. в мягкой упаковке</t>
  </si>
  <si>
    <t>384 Т</t>
  </si>
  <si>
    <t>13.92.21.700.000.00.0778.000000000000</t>
  </si>
  <si>
    <t>Мешок</t>
  </si>
  <si>
    <t>упаковочный, для мусора, из полиэтилена, обычной прочности, с ручками</t>
  </si>
  <si>
    <t>рулонная, объем 120л.  10 шт/упаковка</t>
  </si>
  <si>
    <t>385 Т</t>
  </si>
  <si>
    <t>рулонная, объем  20л. 30 шт/упаковке</t>
  </si>
  <si>
    <t>386 Т</t>
  </si>
  <si>
    <t>20.41.32.750.000.01.0796.000000000000</t>
  </si>
  <si>
    <t>для мытья стекол и зеркальных поверхностей, жидкость, СТ РК ГОСТ Р 51696-2003</t>
  </si>
  <si>
    <t>(спрей Mr.muscul 500мл)</t>
  </si>
  <si>
    <t>387 Т</t>
  </si>
  <si>
    <t>20.41.32.570.000.01.0796.000000000000</t>
  </si>
  <si>
    <t>Fairy лимон 1000 мл</t>
  </si>
  <si>
    <t>388 Т</t>
  </si>
  <si>
    <t>20.41.41.000.002.00.0796.000000000000</t>
  </si>
  <si>
    <t>Освежитель воздуха</t>
  </si>
  <si>
    <t>аэрозоль</t>
  </si>
  <si>
    <t>Освежитель воздуха Glade, 300 мл.</t>
  </si>
  <si>
    <t>389 Т</t>
  </si>
  <si>
    <t>22.19.60.500.000.00.0715.000000000004</t>
  </si>
  <si>
    <t>для защиты рук технические, резиновые</t>
  </si>
  <si>
    <t>Перчатки, резиновые универсальные хозяйственные, Размер L (large, большой)</t>
  </si>
  <si>
    <t>390 Т</t>
  </si>
  <si>
    <t>20.41.31.530.000.01.5111.000000000001</t>
  </si>
  <si>
    <t>Порошок</t>
  </si>
  <si>
    <t>стиральный, специального назначения</t>
  </si>
  <si>
    <t>Порошок стиральный ARIEL, автомат 6 килограмм.</t>
  </si>
  <si>
    <t>391 Т</t>
  </si>
  <si>
    <t>17.12.20.900.001.00.0796.000000000000</t>
  </si>
  <si>
    <t>Салфетка</t>
  </si>
  <si>
    <t>столовая, бумажная, квадратная/круглая</t>
  </si>
  <si>
    <t>24х24см (100шт в упаковке) белый</t>
  </si>
  <si>
    <t>392 Т</t>
  </si>
  <si>
    <t>20.41.32.790.000.00.0796.000000000005</t>
  </si>
  <si>
    <t>для очистки канализационных стоков и выгребных ям, порошок</t>
  </si>
  <si>
    <t>ГЕЛЬ ДЛЯ ПРОЧИСТКИ ТРУБ MR MUSCLE® 1 л</t>
  </si>
  <si>
    <t>393 Т</t>
  </si>
  <si>
    <t>13.92.14.990.004.01.0796.000000000002</t>
  </si>
  <si>
    <t>кухонная, из ткани из искусственных волокон, размер 40*40 см</t>
  </si>
  <si>
    <t>Универсальная салфетка из микрофибры, 40*40*300 г/см, </t>
  </si>
  <si>
    <t>394 Т</t>
  </si>
  <si>
    <t>13.92.29.990.000.01.0796.000000000003</t>
  </si>
  <si>
    <t>техническая, хлопковая, безворсовая</t>
  </si>
  <si>
    <t>Вафельная ткань х/б, 1 м</t>
  </si>
  <si>
    <t>395 Т</t>
  </si>
  <si>
    <t>13.92.29.990.008.00.0736.000000000000</t>
  </si>
  <si>
    <t>Ветошь</t>
  </si>
  <si>
    <t>хлопчатобумажная, нетканая</t>
  </si>
  <si>
    <t>Ветошь  с ворсом ширина 1,5м длина 100м</t>
  </si>
  <si>
    <t>396 Т</t>
  </si>
  <si>
    <t>17.22.11.200.000.00.0778.000000000001</t>
  </si>
  <si>
    <t>туалетная, двухслойная</t>
  </si>
  <si>
    <t>Белоснежка2-слойная.белая 9.1 см /26см</t>
  </si>
  <si>
    <t>397 Т</t>
  </si>
  <si>
    <t>20.41.31.900.000.00.0796.000000000000</t>
  </si>
  <si>
    <t>туалетное, твердое, ГОСТ 28546-2002</t>
  </si>
  <si>
    <t>75 грамм</t>
  </si>
  <si>
    <t>398 Т</t>
  </si>
  <si>
    <t>13.92.29.990.008.00.0018.000000000000</t>
  </si>
  <si>
    <t>хлопчатобумажная, тканая</t>
  </si>
  <si>
    <t>Полотно обтирочное предназначено для обтирки в различных отраслях</t>
  </si>
  <si>
    <t>399 Т</t>
  </si>
  <si>
    <t>32.91.11.300.000.00.0796.000000000002</t>
  </si>
  <si>
    <t>Швабра</t>
  </si>
  <si>
    <t>для уборки</t>
  </si>
  <si>
    <t>Швабра для мытья окон / HL-5 /уп 100/</t>
  </si>
  <si>
    <t>400 Т</t>
  </si>
  <si>
    <t>32.91.11.900.006.00.0796.000000000000</t>
  </si>
  <si>
    <t>для уборки полов, механическая</t>
  </si>
  <si>
    <t>Швабра-вертушка «ТОРНАДО ХЕНДИ» Handy spin mop, </t>
  </si>
  <si>
    <t>401 Т</t>
  </si>
  <si>
    <t>16.29.11.100.004.00.0796.000000000000</t>
  </si>
  <si>
    <t>205х1200  20</t>
  </si>
  <si>
    <t>402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</si>
  <si>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</si>
  <si>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</si>
  <si>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</si>
  <si>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Туалетный набор YORK Ws Mini, круглый, ершик и стакан</t>
  </si>
  <si>
    <t>403 Т</t>
  </si>
  <si>
    <t>Назначение для посуды Форма овальная</t>
  </si>
  <si>
    <t>404 Т</t>
  </si>
  <si>
    <t>Губка для мытья посуды York, 3 штуки в упаковке. Назначение для посуды</t>
  </si>
  <si>
    <t>405 Т</t>
  </si>
  <si>
    <t>20.41.32.590.000.01.0796.000000000000</t>
  </si>
  <si>
    <t>для чистки ванн и раковин, порошок, СТ РК ГОСТ Р 51696-2003</t>
  </si>
  <si>
    <t>Гель для чистки сантехники Domestos, 1 литр.Назначение для ванной, для грилей, духовок, для кухни, для очистки водосточных труб, для полов и поверхностей, для туалета, универсальное</t>
  </si>
  <si>
    <t>406 Т</t>
  </si>
  <si>
    <t>17.22.11.350.000.00.0778.000000000000</t>
  </si>
  <si>
    <t>Полотенце</t>
  </si>
  <si>
    <t>общего назначения, бумажное</t>
  </si>
  <si>
    <t>Тип сложения Z (M)-укладка Материал основы Целлюлоза Количество слоев Двухслойные Количество листов в пачке/отрывов в рулоне 200 (шт.) Длина листа 22.0 (см) Ширина листа 20.0 (см)</t>
  </si>
  <si>
    <t>407 Т</t>
  </si>
  <si>
    <t>25.73.30.930.018.01.0796.000000000000</t>
  </si>
  <si>
    <t>Рубанок</t>
  </si>
  <si>
    <t>электрический</t>
  </si>
  <si>
    <t>Рубанок  электрический, глубина 3,5 мм, 16000 об/мин, 110мм, 1100В, Мощность 1100 Вт Частота вращения 16000 об/мин. Ширина строгания 110 мм
Глубина строгания 0-3,5 мм
Глубина выборки паза 0-15 мм</t>
  </si>
  <si>
    <t>408 Т</t>
  </si>
  <si>
    <t>28.24.11.900.010.00.0796.000000000000</t>
  </si>
  <si>
    <t>электрический, сетевой</t>
  </si>
  <si>
    <t>Перфоратор ЗУБР SDS-plus, 3,8 Дж, 800 об/мин, 3000 уд/мин, 805Вт, кейс Артикул ЗП-805ЭК
Мощность 805 Вт
Энергия удара 3,8 Дж
Частота вращения 0-800 об/мин
Частота ударов 0-3000 уд/мин
Рекомендуемый диаметр бурения 4-20 уд/мин
Макс. диаметр сверления буром 28 мм.</t>
  </si>
  <si>
    <t>409 Т</t>
  </si>
  <si>
    <t>Дрели ударной "Зубр" ЗДУ-580 ЭРКМ2 (с кейсом) Питание  
Сеть 220В Минимальный диаметр патрона  
1.5 (мм) Максимальное количество оборотов  
3000.0 (об/мин)</t>
  </si>
  <si>
    <t>410 Т</t>
  </si>
  <si>
    <t>Дрель-шуруповерт ЗУБР 2-x скоростная, 10.8В, Li-Ion аккум., реверс, кейс с аксессуарами,</t>
  </si>
  <si>
    <t>411 Т</t>
  </si>
  <si>
    <t>28.24.11.900.007.00.0796.000000000002</t>
  </si>
  <si>
    <t>Машина шлифовальная</t>
  </si>
  <si>
    <t>вибрационная, с зажимом, для крепления листа, мощность 220 Вт, частота колебания платформы 12000 кол/мин</t>
  </si>
  <si>
    <t>Углошлифовальная машина 230 мм BOSCH Номинальная потребляемая мощность 2 200 W
Число оборотов холостого хода 6500 об/мин Диам. круга 230 мм</t>
  </si>
  <si>
    <t>412 Т</t>
  </si>
  <si>
    <t>Угловая шлифмашина Bosch GWS 750-125 Professional, Номинальная потребляемая мощность 750 W Число оборотов холостого хода 11000 об/мин
Диам. круга 125 мм</t>
  </si>
  <si>
    <t>413 Т</t>
  </si>
  <si>
    <t>Пчелка дисковая пила Напряжение В 220
Диаметр диска мм 190
Частота тока Гц 50
Номинальная потребляемая мощность Вт 1600 Максимальная глубина пропила (вертикальный угол 90º) мм 65 Максимальная глубина пропила (вертикальный угол 45º) мм 46 Диаметр посадки мм 20 Частота вращения об/мин 5000</t>
  </si>
  <si>
    <t>414 Т</t>
  </si>
  <si>
    <t>25.73.30.930.026.00.0796.000000000000</t>
  </si>
  <si>
    <t>Плиткорез</t>
  </si>
  <si>
    <t>ручной</t>
  </si>
  <si>
    <t>Ручной плиткорез  2061 Nuova Battipav BASIC PLUS 60 с кейсом, длина плитки: 600 мм, длина при диагональной резке 420 х 420 мм, толщина 4-12 мм, ролик O22х6.14х4.7 мм</t>
  </si>
  <si>
    <t>415 Т</t>
  </si>
  <si>
    <t>BOSH Двигатель мощностью 1 300 Вт для высокой производительности Глубина пропила до 40 мм Диаметр круга 125 мм</t>
  </si>
  <si>
    <t>416 Т</t>
  </si>
  <si>
    <t>28.24.11.200.001.00.0796.000000000001</t>
  </si>
  <si>
    <t>Лобзик</t>
  </si>
  <si>
    <t>ручной, электрический</t>
  </si>
  <si>
    <t>Лобзик Bosch PST 700 PE Мощность потребляемая / отдаваемая
530 Вт / 290 Вт Частота движения пилки
500 - 3100 ходов/мин Глубина пропила дерева
70 мм
Глубина пропила стали
4 мм Наклон подошвы
есть, 45° Пластиковый кейс</t>
  </si>
  <si>
    <t>417 Т</t>
  </si>
  <si>
    <t>28.23.23.900.005.01.0796.000000000000</t>
  </si>
  <si>
    <t>Степлер</t>
  </si>
  <si>
    <t>промышленный, электрический</t>
  </si>
  <si>
    <t>Аккумуляторные степлеры BOSCH  Напряжение аккумулятора 3,6 В Удары 30 уд/мин Масса 0,8 кг Скобы 11,4 4 – 10 мм</t>
  </si>
  <si>
    <t>418 Т</t>
  </si>
  <si>
    <t>28.24.11.900.006.00.0796.000000000000</t>
  </si>
  <si>
    <t>Пила</t>
  </si>
  <si>
    <t>бензомоторная</t>
  </si>
  <si>
    <t>Бензопила  HYUNDAI X-380 Количество звеньев 57
Выходная мощность, л.с. 2,3
Емкость топливного бака, л 0,39
Объем двигателя, см3 37,2
Длина направляющей шины, см/дюйм 40/16
Пильная цепь OREGON
Объем бака для смазки, мл 210
Ширина направляющей шины, мм 1,3
Вес (без направляющей и пустыми баками), кг 4,6</t>
  </si>
  <si>
    <t>419 Т</t>
  </si>
  <si>
    <t>27.90.31.900.015.00.0796.000000000000</t>
  </si>
  <si>
    <t>со ступенчатым переключением, диапазон сварочного тока 10-340 А</t>
  </si>
  <si>
    <t>Сварочный аппарат “Ресанта“ САИ 190 ПН, инверторный, 140-240 В, Диапазон рабочего напряжения: 140–240 В. Эффективный потребляемый ток: 29 А. Напряжение холостого хода: 80 В. Диапазон регулирования сварочного тока: 10–190 А. Процент нагрузки: 70 % 190 А. Максимальный диаметр электрода: 5 мм. Тип сварочного аппарата: инверторный.</t>
  </si>
  <si>
    <t>420 Т</t>
  </si>
  <si>
    <t>25.73.10.100.000.00.0796.000000000003</t>
  </si>
  <si>
    <t>совковая</t>
  </si>
  <si>
    <t>Зубр Лопата МАСТЕР ФАВОРИТ совковая, деревянный черенок из ясеня, 270х230х1440мм,</t>
  </si>
  <si>
    <t>421 Т</t>
  </si>
  <si>
    <t>Лопата ЗУБР “МАСТЕР” ФАВОРИТ штыковая, деревянный черенок из ясеня, 290х205х1440мм</t>
  </si>
  <si>
    <t>422 Т</t>
  </si>
  <si>
    <t>25.73.10.100.000.00.0796.000000000002</t>
  </si>
  <si>
    <t>растворная</t>
  </si>
  <si>
    <t>Лопата ЗУБР "МАСТЕР" ЗАВИДОВО штыковая, деревянный черенок из дуба, 290х210x1500мм</t>
  </si>
  <si>
    <t>423 Т</t>
  </si>
  <si>
    <t>Материал ручки: алюминий Материал полотна (головы): пластик Ширина полотна: 485х385мм</t>
  </si>
  <si>
    <t>424 Т</t>
  </si>
  <si>
    <t>25.73.30.650.016.00.0796.000000000000</t>
  </si>
  <si>
    <t>Скребок</t>
  </si>
  <si>
    <t>для уборки снега, металлический</t>
  </si>
  <si>
    <t>Движок для снега GRINDA алюминиевый, 750х420х1,8мм</t>
  </si>
  <si>
    <t>425 Т</t>
  </si>
  <si>
    <t>25.73.10.300.002.00.0796.000000000004</t>
  </si>
  <si>
    <t>Грабли</t>
  </si>
  <si>
    <t>садово-огородные, металлические, 12-зубовые с круглым сечением зуба, деревянный черенок</t>
  </si>
  <si>
    <t>Витой зуб с черенком количества зубов 12</t>
  </si>
  <si>
    <t>426 Т</t>
  </si>
  <si>
    <t>32.91.11.900.005.00.0796.000000000001</t>
  </si>
  <si>
    <t>Веник</t>
  </si>
  <si>
    <t>из материалов растительного происхождения</t>
  </si>
  <si>
    <t>Веники на длинной ручке</t>
  </si>
  <si>
    <t>427 Т</t>
  </si>
  <si>
    <t>32.91.11.530.000.00.0796.000000000001</t>
  </si>
  <si>
    <t>Метла</t>
  </si>
  <si>
    <t>веник для двора</t>
  </si>
  <si>
    <t>428 Т</t>
  </si>
  <si>
    <t>Удлинителя Stayer "Master" на катушке, ПВС 2х1кв мм, 4 гнёзд, макс. мощн. 2200 Вт, 50 м Количество выходных розеток
4.0 (шт.) Длина шнура Количество жил Напряжение
220.0 (В) Номинальный ток
16.0 (А)Частота тока
50 (Гц) Мощность нагрузки
2200.0 (Вт)
2
50.0 (м)</t>
  </si>
  <si>
    <t>429 Т</t>
  </si>
  <si>
    <t>25.94.13.900.004.00.0778.000000000001</t>
  </si>
  <si>
    <t>Дюбель-гвоздь</t>
  </si>
  <si>
    <t>без резьбы</t>
  </si>
  <si>
    <t>Дюбель гвоздь (нагель)  разног размера</t>
  </si>
  <si>
    <t>430 Т</t>
  </si>
  <si>
    <t>25.94.13.900.008.00.0778.000000000000</t>
  </si>
  <si>
    <t>Анкер</t>
  </si>
  <si>
    <t>усиленный, с болтом</t>
  </si>
  <si>
    <t>Анкерные болт разного размера</t>
  </si>
  <si>
    <t>431 Т</t>
  </si>
  <si>
    <t>25.94.11.530.000.00.0778.000000000000</t>
  </si>
  <si>
    <t>Шуруп</t>
  </si>
  <si>
    <t>из черных металлов, с квадратной головкой, размер 6*10 мм</t>
  </si>
  <si>
    <t>Шуруп Бурмакс 3,5*2,5 (3,5*3,2: 3,5*3,5 )</t>
  </si>
  <si>
    <t>432 Т</t>
  </si>
  <si>
    <t>с мелкой резбой по металлу L-30 мм,</t>
  </si>
  <si>
    <t>433 Т</t>
  </si>
  <si>
    <t>434 Т</t>
  </si>
  <si>
    <t>25.93.14.900.000.00.0166.000000000058</t>
  </si>
  <si>
    <t>Гвоздь</t>
  </si>
  <si>
    <t>строительный, с плоской головкой, диаметр 2,0 мм, длина 50 мм, ГОСТ 4028-63</t>
  </si>
  <si>
    <t>длиной 50мм</t>
  </si>
  <si>
    <t>435 Т</t>
  </si>
  <si>
    <t>25.93.14.900.000.00.0166.000000000065</t>
  </si>
  <si>
    <t>строительный, с плоской головкой, диаметр 5,0 мм, длина 120 мм, ГОСТ 4028-63</t>
  </si>
  <si>
    <t>длиной 120мм</t>
  </si>
  <si>
    <t>436 Т</t>
  </si>
  <si>
    <t>25.93.14.900.000.00.0166.000000000066</t>
  </si>
  <si>
    <t>строительный, с плоской головкой, диаметр 5,0 мм, длина 150 мм, ГОСТ 4028-63</t>
  </si>
  <si>
    <t>длиной 150мм</t>
  </si>
  <si>
    <t>437 Т</t>
  </si>
  <si>
    <t>22.29.23.700.001.00.0796.000000000025</t>
  </si>
  <si>
    <t>Ведро</t>
  </si>
  <si>
    <t>пластиковое, круглое, объем 10 л</t>
  </si>
  <si>
    <t>8л, пластмассовое для молярных работ</t>
  </si>
  <si>
    <t>438 Т</t>
  </si>
  <si>
    <t>14.12.30.100.000.00.0715.000000000004</t>
  </si>
  <si>
    <t>для защиты рук технические, со сплошным покрытием ПВХ, шерстяные</t>
  </si>
  <si>
    <t>Перчатки трикотажное кругловязанные с ПВХ покрытием</t>
  </si>
  <si>
    <t>439 Т</t>
  </si>
  <si>
    <t>27.90.31.230.000.00.0796.000000000000</t>
  </si>
  <si>
    <t>Электропаяльник</t>
  </si>
  <si>
    <t>бытовой, тип ЭПСНТ, мощность 80 Вт, напряжение 220 В, ГОСТ 7219-83</t>
  </si>
  <si>
    <t>Аппарат для спайки пластиковых труб "CANDAN CM-03" Диаметр свариваемых труб: 16 - 75 мм; Мощность: 1500 Вт (двойной элемент 750+750 Вт) Напряжение: 220-240 В Частота 50-60 Гц;Нагреватель из нержавеющего материала с возможностью одновременной установки сразу двух нагревательных насадок. Индикатор регулировки термостата: 50-320оС;</t>
  </si>
  <si>
    <t>440 Т</t>
  </si>
  <si>
    <t>Хромированные 180мм ЗУБР МАСТЕР</t>
  </si>
  <si>
    <t>441 Т</t>
  </si>
  <si>
    <t>25.94.13.900.010.00.0704.000000000001</t>
  </si>
  <si>
    <t>крестовая, плоская (стандартные размеры) 6 предметов</t>
  </si>
  <si>
    <t>Набор отверток, двухкомпонентные рукоятки, 6 шт</t>
  </si>
  <si>
    <t>442 Т</t>
  </si>
  <si>
    <t>25.73.30.900.001.00.0796.000000000001</t>
  </si>
  <si>
    <t>для герметика, механический</t>
  </si>
  <si>
    <t>пистолет для нанесения герметика INGCO</t>
  </si>
  <si>
    <t>443 Т</t>
  </si>
  <si>
    <t>22.23.12.500.000.00.0796.000000000000</t>
  </si>
  <si>
    <t>Ванна</t>
  </si>
  <si>
    <t>пластиковая, малярная</t>
  </si>
  <si>
    <t>для малярных работ</t>
  </si>
  <si>
    <t>444 Т</t>
  </si>
  <si>
    <t>26.51.33.900.005.01.0796.000000000004</t>
  </si>
  <si>
    <t>из нержавеющей стали, шкала номинальной длины 10 м, ГОСТ 7502-98</t>
  </si>
  <si>
    <t>Рулетка ЗУБР "МАСТЕР" "КОМФОРТ", корпус с резиновым напылением, 10мх25мм</t>
  </si>
  <si>
    <t>445 Т</t>
  </si>
  <si>
    <t>25.73.40.190.002.00.0796.000000000000</t>
  </si>
  <si>
    <t>длина 5 м</t>
  </si>
  <si>
    <t>Рулетка с красящим шнуром длина 30 м</t>
  </si>
  <si>
    <t>446 Т</t>
  </si>
  <si>
    <t>25.73.10.400.000.00.0796.000000000000</t>
  </si>
  <si>
    <t>Топор</t>
  </si>
  <si>
    <t>лесорубный</t>
  </si>
  <si>
    <t>Топор Cold Steel Riflemans Hawk, Общая длина: 589 мм, Лезвие: 89 мм, Обух: 206,3 мм, Материал клинка: Сталь углеродная, Материал рукояти: Гикори,  (90RH)</t>
  </si>
  <si>
    <t>447 Т</t>
  </si>
  <si>
    <t>25.73.10.400.000.00.0796.000000000001</t>
  </si>
  <si>
    <t>столярный</t>
  </si>
  <si>
    <t>Кованый топор Зубр ИЖ 2072-06</t>
  </si>
  <si>
    <t>448 Т</t>
  </si>
  <si>
    <t>32.91.19.300.000.00.0796.000000000003</t>
  </si>
  <si>
    <t>макловица</t>
  </si>
  <si>
    <t>кисть по белования</t>
  </si>
  <si>
    <t>449 Т</t>
  </si>
  <si>
    <t>Валик ЗУБР "ЭКСПЕРТ" МИКРОВОЛОКНО малярный в сборе, бюгель 8мм, 48х250мм</t>
  </si>
  <si>
    <t>450 Т</t>
  </si>
  <si>
    <t>Прямоугольная для ремонтно - отделочных работ 
дерево, ширина 5-6 см.</t>
  </si>
  <si>
    <t>451 Т</t>
  </si>
  <si>
    <t>Размеры: 5см; 7,5см: 10см</t>
  </si>
  <si>
    <t>452 Т</t>
  </si>
  <si>
    <t>25.73.10.700.001.00.0796.000000000000</t>
  </si>
  <si>
    <t>Коса</t>
  </si>
  <si>
    <t>сельскохозяйственная, изогнутое лезвие, стальное, деревянный черенок</t>
  </si>
  <si>
    <t> "Косарь" с деревянным косовищем №7, 70 </t>
  </si>
  <si>
    <t>453 Т</t>
  </si>
  <si>
    <t>Ножовка по дереву, 400 мм, шаг зубьев 4 мм, пластиковая рукоятка</t>
  </si>
  <si>
    <t>454 Т</t>
  </si>
  <si>
    <t>25.73.10.500.000.00.0796.000000000000</t>
  </si>
  <si>
    <t>Секатор</t>
  </si>
  <si>
    <t>садово-огородный, двухстороннего резания, пластиковая рукоятка</t>
  </si>
  <si>
    <t>Секатор Worth 1101 Ножницы Стальное Лезвие С Антипригарным Покрытием Овальная Металлическая Ручка,</t>
  </si>
  <si>
    <t>455 Т</t>
  </si>
  <si>
    <t>Секатор RACO с двухкомпонентными рукоятками, 210мм, </t>
  </si>
  <si>
    <t>456 Т</t>
  </si>
  <si>
    <t>25.73.30.930.015.00.0796.000000000000</t>
  </si>
  <si>
    <t>Сучкорез</t>
  </si>
  <si>
    <t>стальной, механический</t>
  </si>
  <si>
    <t>Сучкорез RACO с дубовыми ручками, рез до 30мм, 700мм, </t>
  </si>
  <si>
    <t>457 Т</t>
  </si>
  <si>
    <t>Пила ручная для обрезки ветвей ORIENT Tools TS2400       Материал: Длина лезвия:24 см
сталь, пластик</t>
  </si>
  <si>
    <t>458 Т</t>
  </si>
  <si>
    <t>28.14.12.330.000.00.0796.000000000009</t>
  </si>
  <si>
    <t>Смеситель</t>
  </si>
  <si>
    <t>для душа, двухрукояточный, настенный, размер 310*150 мм, ГОСТ 25809-96 </t>
  </si>
  <si>
    <t>для раковин и умывальников,ванни душевой</t>
  </si>
  <si>
    <t>459 Т</t>
  </si>
  <si>
    <t>22.21.21.900.001.00.0796.000000000008</t>
  </si>
  <si>
    <t>Сифон</t>
  </si>
  <si>
    <t>для раковины, пластиковый, размер 1 1/2"*40-50 мм, гофрированный</t>
  </si>
  <si>
    <t>Сифон ЗУБР "ЭКСПЕРТ" гофрированный для моек и раковин, выпуск - нержавеющая чашка, 0,9м,</t>
  </si>
  <si>
    <t>460 Т</t>
  </si>
  <si>
    <t>22.23.12.900.001.00.0796.000000000018</t>
  </si>
  <si>
    <t>для глубокого душевого поддона СВПГ, пластиковый, с выпуском и переливом, ГОСТ 23289-94</t>
  </si>
  <si>
    <t>Сифон ЗУБР "МАСТЕР" для ванн с выпуском и пластмассовыми чашками</t>
  </si>
  <si>
    <t>461 Т</t>
  </si>
  <si>
    <t>25.94.13.900.001.00.0704.000000000010</t>
  </si>
  <si>
    <t>для сантехника, в наборе не более 25 предметов</t>
  </si>
  <si>
    <t>Инструмент для работы сантехника комплект</t>
  </si>
  <si>
    <t>462 Т</t>
  </si>
  <si>
    <t>28.49.12.350.000.00.0796.000000000000</t>
  </si>
  <si>
    <t>Пила торцовочная</t>
  </si>
  <si>
    <t>для широкого круга пильных работ, диаметр пильного диска 255 мм, частота вращения 4800 об/мин, ГОСТ 980-80</t>
  </si>
  <si>
    <t>Производитель  KEN Потребляемая мощность  
1800.0 (Вт) Максимальный диаметр диска  
225.0 (мм) Максимальное количество оборотов  
300.0 (об/мин) Мах глубина пропила под углом, мм
90/93*95, 45/93*67</t>
  </si>
  <si>
    <t>463 Т</t>
  </si>
  <si>
    <t>25.73.20.100.000.00.0704.000000000000</t>
  </si>
  <si>
    <t>в наборе биметаллические коронки для высверливания отверстий диаметром от 19 до 100 мм, для выпиливания отверстий</t>
  </si>
  <si>
    <t>Тип хвостовика шестигранный Назначение сверла Дерево, Для замков</t>
  </si>
  <si>
    <t>464 Т</t>
  </si>
  <si>
    <t>30.99.10.000.020.00.0796.000000000000</t>
  </si>
  <si>
    <t>Тачка</t>
  </si>
  <si>
    <t>для помещения грузов, грузоподъемность 100 -200 кг</t>
  </si>
  <si>
    <t>Тачка садовая, два колеса, грузоподъемность 170 кг, объем 78 л// PALISAD</t>
  </si>
  <si>
    <t>465 Т</t>
  </si>
  <si>
    <t>25.99.29.530.001.00.0796.000000000000</t>
  </si>
  <si>
    <t>Лестница</t>
  </si>
  <si>
    <t>техническая, из алюминиевого сплава</t>
  </si>
  <si>
    <t>Лестница, 2 х 14 ступеней, алюминиевая, двухсекционная // СИБРТЕХ // Лестница, 2 х 14 ступеней, алюминиевая, двухсекционная // СИБРТЕХ // Pоссия</t>
  </si>
  <si>
    <t>466 Т</t>
  </si>
  <si>
    <t>25.73.30.500.001.00.0839.000000000000</t>
  </si>
  <si>
    <t>Стамеска</t>
  </si>
  <si>
    <t>Набор долот-стамесок"Тигровый глаз" плоских, 4 штуки, 6-12-18-24 мм// MATRIX,</t>
  </si>
  <si>
    <t>467 Т</t>
  </si>
  <si>
    <t>25.94.13.900.001.00.0704.000000000000</t>
  </si>
  <si>
    <t>для плотника, в наборе 20 предметов</t>
  </si>
  <si>
    <t>Резцы ЗУБР "ЭКСПЕРТ" фигурные профессиональные, 6шт, Производитель  
Зубр Тип инструмента
резец ручной</t>
  </si>
  <si>
    <t>468 Т</t>
  </si>
  <si>
    <t>Размаеры 3мм, 5мм, 6мм 7 мм, 8 мм, 10 мм</t>
  </si>
  <si>
    <t>469 Т</t>
  </si>
  <si>
    <t>470 Т</t>
  </si>
  <si>
    <t>25.73.30.630.001.00.0704.000000000000</t>
  </si>
  <si>
    <t>универсальный</t>
  </si>
  <si>
    <t>Набор отверток 6 шт., шлиц и крестовая SL4х75, SL5x100, SL6x150; PH1x75,PH1x100, PH2x150</t>
  </si>
  <si>
    <t>471 Т</t>
  </si>
  <si>
    <t>25.73.30.550.000.00.0796.000000000000</t>
  </si>
  <si>
    <t>Молоток</t>
  </si>
  <si>
    <t>слесарный</t>
  </si>
  <si>
    <t>Молоток слесарный, 400 г, круглый боек, деревянная рукоятка Россия 10239,</t>
  </si>
  <si>
    <t>472 Т</t>
  </si>
  <si>
    <t>16.29.11.100.003.00.0796.000000000001</t>
  </si>
  <si>
    <t>Киянка</t>
  </si>
  <si>
    <t>деревянная рукоятка, резиновая головка, ГОСТ 19645-74</t>
  </si>
  <si>
    <t>Киянка ЗУБР "МАСТЕР" резиновая белая, с деревянной рукояткой, 0,9кг</t>
  </si>
  <si>
    <t>473 Т</t>
  </si>
  <si>
    <t>25.73.30.930.017.00.0796.000000000000</t>
  </si>
  <si>
    <t>Стеклорез</t>
  </si>
  <si>
    <t>алмазный</t>
  </si>
  <si>
    <t>Стеклорез Sparta, 6-роликовый с пластиковой рукояткой,</t>
  </si>
  <si>
    <t>474 Т</t>
  </si>
  <si>
    <t>25.73.30.300.002.00.0704.000000000008</t>
  </si>
  <si>
    <t>рожковые, в наборе 10 предметов, 6-32 мм</t>
  </si>
  <si>
    <t>Набор ключей Force 5261P Комплектация FORCE набора ключей  5261P:
26 рожково-накидных ключей : 6, 7, 8, 9, 10, 11, 12, 13, 14, 15, 16, 17, 18, 19, 20, 21, 22, 23, 24, 25, 26, 27, 28, 29, 30, 32 мм;</t>
  </si>
  <si>
    <t>475 Т</t>
  </si>
  <si>
    <t>25.73.30.100.007.00.0796.000000000002</t>
  </si>
  <si>
    <t>перекрестные</t>
  </si>
  <si>
    <t>Пассатижи сантехнические Stanley "DynaGrip", 240 мм, переставные</t>
  </si>
  <si>
    <t>476 Т</t>
  </si>
  <si>
    <t>25.73.30.930.007.00.0796.000000000010</t>
  </si>
  <si>
    <t>металлический, ширина 200 мм</t>
  </si>
  <si>
    <t>Шпатель STAYER "PROFESSIONAL" нержавеющий зубчатый с пластмассовой ручкой, 200мм, зуб 6х6мм, </t>
  </si>
  <si>
    <t>477 Т</t>
  </si>
  <si>
    <t>25.73.30.930.007.00.0796.000000000013</t>
  </si>
  <si>
    <t>металлический, ширина 350 мм</t>
  </si>
  <si>
    <t>Шпатель KRAFTOOL фасадный с двухкомпонентной ручкой, нержавеющее полотно, 350мм,</t>
  </si>
  <si>
    <t>478 Т</t>
  </si>
  <si>
    <t>Шпатель лопатка 80мм</t>
  </si>
  <si>
    <t>479 Т</t>
  </si>
  <si>
    <t>Предназначены для фиксации небольших обрабатываемых изделий при выполнении слесарных и столярных работ.</t>
  </si>
  <si>
    <t>480 Т</t>
  </si>
  <si>
    <t>28.41.23.330.000.00.0796.000000000001</t>
  </si>
  <si>
    <t>Станок заточный</t>
  </si>
  <si>
    <t>универсально-заточный, без числового программного управления</t>
  </si>
  <si>
    <t>Станок точильный "ЗУБР", диск 150*20*32 мм, 2950 об/мин, 250 Вт, Материал
Металл, пластик</t>
  </si>
  <si>
    <t>481 Т</t>
  </si>
  <si>
    <t>25.71.14.410.012.00.0796.000000000001</t>
  </si>
  <si>
    <t>Ложка</t>
  </si>
  <si>
    <t>из нержавеющей стали, столовая</t>
  </si>
  <si>
    <t>Ложка столовая ПМ Материал - нержавеющая сталь. Длина ложки- 20,5 см</t>
  </si>
  <si>
    <t>482 Т</t>
  </si>
  <si>
    <t>Ложка столовая "Прямая Линия" Материал - нержавеющая сталь. Длина - 19,5 см</t>
  </si>
  <si>
    <t>483 Т</t>
  </si>
  <si>
    <t>25.71.14.410.014.00.0796.000000000000</t>
  </si>
  <si>
    <t>Вилка столовая "Капелька" Материал - нержавеющая сталь. Длина - 20 см</t>
  </si>
  <si>
    <t>484 Т</t>
  </si>
  <si>
    <t>23.41.12.300.012.01.0796.000000000000</t>
  </si>
  <si>
    <t>Тарелка</t>
  </si>
  <si>
    <t>из каменной керамики, глубина не более 25 мм, плоская </t>
  </si>
  <si>
    <t>Тарелка Berghoff Concavo (1693149) / материал: керамика / диаметр: 19 см Материал: керамика Цвет белый. Форма круглая дизайн без рисунка</t>
  </si>
  <si>
    <t>485 Т</t>
  </si>
  <si>
    <t>Тарелка суповая 580 мл,d=20 см,h=6 см (8")</t>
  </si>
  <si>
    <t>486 Т</t>
  </si>
  <si>
    <t>25.99.12.400.033.00.0704.000000000000</t>
  </si>
  <si>
    <t>Набор кухонный</t>
  </si>
  <si>
    <t>металлический, 6 предметов</t>
  </si>
  <si>
    <t>Набор кухонных ножей Damascus Suminagashi Mikadzo Шеф-нож, 203 мм Нож разделочный, 191 мм ож филейный, 152 мм Нож универсальный, 127 мм Нож овощной, 89 мм Количество предметов в наборе 5 шт</t>
  </si>
  <si>
    <t>487 Т</t>
  </si>
  <si>
    <t>25.99.12.400.031.00.0796.000000000000</t>
  </si>
  <si>
    <t>Сковорода</t>
  </si>
  <si>
    <t>вместимость 0,6л</t>
  </si>
  <si>
    <t>Сковорода Rondell Walzer 24 см RDA-767Диаметр: 24 см
Литой алюминий Внутреннее покрытие - TriTitan® - трехслойное, износостойкое антипригарное покрытие на основе титана 
Внешнее покрытие и отделка - антипригарное покрытие для легкого ухода 
Толщина стенок 2,5 мм 
Толщина дна 4,5 мм 
Аксессуары из бакелита, с покрытием SoftTouch 
Тип крепления аксессуаров - Винтовое 
Возможно использование металлических лопаток</t>
  </si>
  <si>
    <t>488 Т</t>
  </si>
  <si>
    <t>Сковорода 22 см., BIO STONE Pensofal, Италия PEN 8504, Запатентованное нержавеющее двойное дно с защитой от деформации, скольжения, оптимально распределяет тепло.
Толщина: дно 4,5 мм, стенки 3,5 мм.</t>
  </si>
  <si>
    <t>489 Т</t>
  </si>
  <si>
    <t>22.22.13.000.001.01.0704.000000000000</t>
  </si>
  <si>
    <t>Контейнер</t>
  </si>
  <si>
    <t>пищевой, пластиковый, объем 500-950 мл, в наборе до 10 предметов</t>
  </si>
  <si>
    <t>Олвейс Фреш (Always Fresh) - контейнеры для хранения продуктов Контейнеры для хранения продуктов "Зеленые Контейнеры" ― 5 шт.
Крышки для контейнеров ― 5 шт.
Обьем и размеры:
a. 2500 мл, L = 23 см, L = 16 см, высота = 9 см.
b. 1500 мл, L = 21 см, L = 14 см, высота = 7 см.
c. 1000 мл, L = 19 см, L = 12 см, высота = 6 см.
d. 650 мл, L = 17 см, L = 10 см, высота = 5 см.
e. 450 мл, L = 15 см, L = 8 см, высота = 4 см.</t>
  </si>
  <si>
    <t>490 Т</t>
  </si>
  <si>
    <t>27.51.27.000.000.00.0796.000000000017</t>
  </si>
  <si>
    <t>Печь микроволновая</t>
  </si>
  <si>
    <t>из нержавеющей стали, из биокерамической эмали, емкость 19-22 л, без гриля</t>
  </si>
  <si>
    <t>Panasonic NN-ST342M объём 25л, мощность 800Вт, расположение: отдельно стоящая, электронное управление, внутреннее покрытие камеры: эмаль, Автоматическая разморозка, Автоматическое приготовление, диаметр поддона 285мм, размеры ШхВхГ: 48.5 x 28.7 x 40см, цвет корпуса серебристый</t>
  </si>
  <si>
    <t>491 Т</t>
  </si>
  <si>
    <t>27.51.24.900.000.00.0796.000000000014</t>
  </si>
  <si>
    <t>Фритюрница</t>
  </si>
  <si>
    <t>из нержавеющей стали, с антипригарным покрытием, объем 4 л</t>
  </si>
  <si>
    <t>Фритюрница профессиональная 5 л х 2 Ozdemik-5Lх2, Страна производитель
Турция Источник питания Тип установки
Настольный
Электричество Номинальное напряжение
220 В Габариты 600х430х300 мм Напряжение 220 В Мощность 6,5 кВт Количество ванн 2 объём2х5 л Температурный режим+50 … +180°С Материал корпуса ― нержавеющая сталь</t>
  </si>
  <si>
    <t>492 Т</t>
  </si>
  <si>
    <t>28.93.15.800.003.00.0796.000000000000</t>
  </si>
  <si>
    <t>Машина для измельчения, нарезания</t>
  </si>
  <si>
    <t>для переработки мяса, овощей и теста</t>
  </si>
  <si>
    <t>Кухонный комбайн Kenwood FPM-250 Мощность 750 Вт; Чаша 2,1 л; Блендер 1,2 л; 2 скорости + импульсный режим; Блендер: есть, объем 1.2 л Емкость чаши: 2.1 л Исполнение: чаша: пластик</t>
  </si>
  <si>
    <t>493 Т</t>
  </si>
  <si>
    <t>25.99.12.170.001.00.0796.000000000000</t>
  </si>
  <si>
    <t>Казан</t>
  </si>
  <si>
    <t>чугунный</t>
  </si>
  <si>
    <t>СЕНИОРА Казана с крышкой Тип посуды
Жаровня Материал Чугун Форма Круглая Длина посуды 30.0(см) Ширина посуды 24.0(см) Высота стенок
11.0 (см) Антипригарное покрытие
Эмаль Крышка чугун Производитель  
IKEA</t>
  </si>
  <si>
    <t>494 Т</t>
  </si>
  <si>
    <t>25.99.12.400.027.00.0796.000000000003</t>
  </si>
  <si>
    <t>Кастрюля</t>
  </si>
  <si>
    <t>вместимость 40 л</t>
  </si>
  <si>
    <t>Котел с крышкой алюмин. 40л</t>
  </si>
  <si>
    <t>495 Т</t>
  </si>
  <si>
    <t>25.99.12.400.027.00.0796.000000000018</t>
  </si>
  <si>
    <t>вместимость 50 л</t>
  </si>
  <si>
    <t>Котел с крышкой алюмин. 50.0л (Б.Калитва) (17502), </t>
  </si>
  <si>
    <t>496 Т</t>
  </si>
  <si>
    <t>25.99.12.400.027.00.0796.000000000002</t>
  </si>
  <si>
    <t>вместимость 30 л</t>
  </si>
  <si>
    <t>Котел высокий с крышкой КАТУНЬ Общепит 30.0л Арт.КТ-ОБ-31В (диаметр 35см, высота 35см, нерж.сталь)  Общепит из нержавеющей стали с крышкой из нержавеющей стали.Сварной. Клёпанные ручки., Емкость 30.0 литров. Диаметр 35см. Высота 35см. Материал-нержавеющая сталь.</t>
  </si>
  <si>
    <t>497 Т</t>
  </si>
  <si>
    <t>25.91.12.000.009.00.0796.000000000003</t>
  </si>
  <si>
    <t>Таз</t>
  </si>
  <si>
    <t>стальной, эмалированный, вместимость 9-12 л</t>
  </si>
  <si>
    <t>ТАЗ /ДЕКОЛЬ 12 Л покрытие из эмали защищает пищу от проникновения ионов металла;</t>
  </si>
  <si>
    <t>498 Т</t>
  </si>
  <si>
    <t>ТАЗ - 43004-222/4 покрытие из эмали защищает пищу от проникновения ионов металла;</t>
  </si>
  <si>
    <t>499 Т</t>
  </si>
  <si>
    <t>25.99.12.400.027.00.0796.000000000000</t>
  </si>
  <si>
    <t>вместимость 10 л</t>
  </si>
  <si>
    <t>Кастрюля эмалированная 9 л, без декора, крышка Размер: 
22 × 26 × 33 cm</t>
  </si>
  <si>
    <t>500 Т</t>
  </si>
  <si>
    <t>27.51.24.990.008.00.0796.000000000009</t>
  </si>
  <si>
    <t>объем 20,0 л</t>
  </si>
  <si>
    <t>Термопот "MILATE", 35 л, Объем - 35 л Питания - 1500 Вт; Напряжение - 220 Вольт.</t>
  </si>
  <si>
    <t>501 Т</t>
  </si>
  <si>
    <t>17.22.11.500.000.00.0796.000000000002</t>
  </si>
  <si>
    <t>клеенка</t>
  </si>
  <si>
    <t>столовая, на тканевой или нетканевой основе, с латексным покрытием</t>
  </si>
  <si>
    <t>прозрачный  2х100 м</t>
  </si>
  <si>
    <t>502 Т</t>
  </si>
  <si>
    <t>22.22.13.000.006.00.0796.000000000016</t>
  </si>
  <si>
    <t>Урна</t>
  </si>
  <si>
    <t>пластиковая, мусорная, на колесиках, объем 100 л</t>
  </si>
  <si>
    <t>Бак для мусора Материал Полипропилен Объем 100.0 (л) Комплектация колесами 2 (шт)</t>
  </si>
  <si>
    <t>503 Т</t>
  </si>
  <si>
    <t>16.29.12.000.007.00.0796.000000000000</t>
  </si>
  <si>
    <t>Доска</t>
  </si>
  <si>
    <t>деревянная, разделочная</t>
  </si>
  <si>
    <t>Доска разделочная «Матрешка» 320х220х15 мм</t>
  </si>
  <si>
    <t>504 Т</t>
  </si>
  <si>
    <t>25.99.12.400.003.00.0796.000000000003</t>
  </si>
  <si>
    <t>оцинкованное, эмалированное, объем от 9-10 л, ГОСТ 20558-82</t>
  </si>
  <si>
    <t>Объем 12л     7л    5л</t>
  </si>
  <si>
    <t>505 Т</t>
  </si>
  <si>
    <t>25.99.12.200.004.00.0796.000000000000</t>
  </si>
  <si>
    <t>Дуршлаг</t>
  </si>
  <si>
    <t>из нержавеющей стали</t>
  </si>
  <si>
    <t>Размер 24х43х13  нерж сталь</t>
  </si>
  <si>
    <t>506 Т</t>
  </si>
  <si>
    <t>16.29.12.000.006.00.0796.000000000000</t>
  </si>
  <si>
    <t>Скалка</t>
  </si>
  <si>
    <t>Каталка для теста  150 гр</t>
  </si>
  <si>
    <t>507 Т</t>
  </si>
  <si>
    <t>25.99.12.400.022.00.0796.000000000000</t>
  </si>
  <si>
    <t>Мясорубка</t>
  </si>
  <si>
    <t>Тестораскатка-лапшарезка DZM QQM-160 220v 24 35.0x33.5x39.5</t>
  </si>
  <si>
    <t>508 Т</t>
  </si>
  <si>
    <t>23.13.12.500.004.01.0704.000000000000</t>
  </si>
  <si>
    <t>Рюмка</t>
  </si>
  <si>
    <t>стеклянная, машинной обработки, без ножки, ГОСТ 30407-96</t>
  </si>
  <si>
    <t>Стопки 50 мл  стеклянное в коробке</t>
  </si>
  <si>
    <t>509 Т</t>
  </si>
  <si>
    <t>Клеенка столовая ПВХ на нетканой основе "Колорит", 1,3х25м, арт.109/2</t>
  </si>
  <si>
    <t>510 Т</t>
  </si>
  <si>
    <t>13.92.13.590.003.00.0796.000000000008</t>
  </si>
  <si>
    <t>Скатерть</t>
  </si>
  <si>
    <t>столовая, из тканей из искусственных волокон, банкетная, размер 173*250 см</t>
  </si>
  <si>
    <t>Скатерть butta белый 160*220см, п/э Размер
220 × 160 × 0,1</t>
  </si>
  <si>
    <t>511 Т</t>
  </si>
  <si>
    <t>25.99.12.400.030.00.0796.000000000002</t>
  </si>
  <si>
    <t>Чайник</t>
  </si>
  <si>
    <t>вместимость 1 л</t>
  </si>
  <si>
    <t>Заварочный чайник VICALINA 1 литр Объём 1 литр
Выполнен из высококачественной стали
Фильтр для заварки в комплекте
Подходит для всех типов варочных поверхностей
Можно мыть в посудомоечной машине</t>
  </si>
  <si>
    <t>512 Т</t>
  </si>
  <si>
    <t>23.41.11.300.014.01.0796.000000000003</t>
  </si>
  <si>
    <t>фарфоровая, полая, глубина не более 25 мм, ГОСТ 28390-89</t>
  </si>
  <si>
    <t>Фарфоровая плоская</t>
  </si>
  <si>
    <t>513 Т</t>
  </si>
  <si>
    <t>22.29.23.700.012.00.0796.000000000000</t>
  </si>
  <si>
    <t>пластиковая, для хлебобулочных изделий</t>
  </si>
  <si>
    <t>Корзинка для фруктов и хлеба бусинки венге 24*9 см (комплект из 2 шт.), Размер
24 × 24 × 9,5</t>
  </si>
  <si>
    <t>514 Т</t>
  </si>
  <si>
    <t>25.99.12.400.010.00.0796.000000000000</t>
  </si>
  <si>
    <t>Терка</t>
  </si>
  <si>
    <t>Терка для овощей и фруктов Granchio 88781,Тип
Терка плоская односторонняя Основное назначение
Для овощей, 
Для фруктов, 
Многофункциональная</t>
  </si>
  <si>
    <t>515 Т</t>
  </si>
  <si>
    <t>27.51.21.900.000.00.0796.000000000000</t>
  </si>
  <si>
    <t>Машина</t>
  </si>
  <si>
    <t>для резки овощей</t>
  </si>
  <si>
    <t>Электрическая овощерезка (электрошинковка) Culinario Jet Производитель  
Dakine Номинальное напряжение
220 В Объём основго контейнера
1.2 литра, Мощность 35Вт</t>
  </si>
  <si>
    <t>516 Т</t>
  </si>
  <si>
    <t>25.99.12.530.000.00.0796.000000000000</t>
  </si>
  <si>
    <t>Самовар</t>
  </si>
  <si>
    <t>латунный, не электрический</t>
  </si>
  <si>
    <t>Самовар на дровах  латунь или медь 5-8л</t>
  </si>
  <si>
    <t>517 Т</t>
  </si>
  <si>
    <t>14.12.30.290.004.00.0796.000000000000</t>
  </si>
  <si>
    <t>Халат</t>
  </si>
  <si>
    <t>женский, спецодежда для сферы обслуживания (униформа), из  хлопчатобумажной  ткани</t>
  </si>
  <si>
    <t>Модель классическая, для работников технического персонала, пищевой и перерабатывающей промышленности. Халат с центральной бортовой застежкой на пуговицы, отложным воротником, накладными карманами. Рукав длинный на манжете. Размер: 44 - 62
Рост 158-164, 170-176
Материал бязь(100% хлопок) пл. 115-120 гр/м2
Цвет белый
ГОСТ 12. 4. 131-83</t>
  </si>
  <si>
    <t>518 Т</t>
  </si>
  <si>
    <t>01.30.10.210.000.00.0796.000000000000</t>
  </si>
  <si>
    <t>Рассада</t>
  </si>
  <si>
    <t>цветов, однолетняя</t>
  </si>
  <si>
    <t>Петуния красное однолетние</t>
  </si>
  <si>
    <t>519 Т</t>
  </si>
  <si>
    <t>Петуния белое однолетние</t>
  </si>
  <si>
    <t>520 Т</t>
  </si>
  <si>
    <t>Петуния розовые однолетние</t>
  </si>
  <si>
    <t>521 Т</t>
  </si>
  <si>
    <t>Петуния фиолетовые  однолетние</t>
  </si>
  <si>
    <t>522 Т</t>
  </si>
  <si>
    <t>Петуния голубое  однолетние</t>
  </si>
  <si>
    <t>523 Т</t>
  </si>
  <si>
    <t>Бархатцы крупного цвета</t>
  </si>
  <si>
    <t>524 Т</t>
  </si>
  <si>
    <t>Сальвия  красное садовая</t>
  </si>
  <si>
    <t>525 Т</t>
  </si>
  <si>
    <t>20.15.79.900.000.00.0166.000000000001</t>
  </si>
  <si>
    <t>Удобрение</t>
  </si>
  <si>
    <t>для хвойных растений, твердое вещество, СТ РК ГОСТ Р 51520-2010</t>
  </si>
  <si>
    <t>Удобрение универсальная</t>
  </si>
  <si>
    <t>526 Т</t>
  </si>
  <si>
    <t>01.19.39.900.001.00.0166.000000000000</t>
  </si>
  <si>
    <t>Семена трав газонных</t>
  </si>
  <si>
    <t>для посева</t>
  </si>
  <si>
    <t>Газон универсальная</t>
  </si>
  <si>
    <t>527 Т</t>
  </si>
  <si>
    <t>Розы  разного цвета</t>
  </si>
  <si>
    <t>528 Т</t>
  </si>
  <si>
    <t>Флоксы метельчатные  разного цвета</t>
  </si>
  <si>
    <t>529 Т</t>
  </si>
  <si>
    <t>Хоста многолетник</t>
  </si>
  <si>
    <t>530 Т</t>
  </si>
  <si>
    <t>Лигулярия бузульник</t>
  </si>
  <si>
    <t>531 Т</t>
  </si>
  <si>
    <t>Многолетник Дельфиниум сортовой  раного цвета</t>
  </si>
  <si>
    <t>532 Т</t>
  </si>
  <si>
    <t>Люпин  многолетник</t>
  </si>
  <si>
    <t>533 Т</t>
  </si>
  <si>
    <t>Аквилегия  многолетник</t>
  </si>
  <si>
    <t>534 Т</t>
  </si>
  <si>
    <t>Нивлиник ромашка  многолетник рассада</t>
  </si>
  <si>
    <t>535 Т</t>
  </si>
  <si>
    <t>Очиток видный  садовый</t>
  </si>
  <si>
    <t>536 Т</t>
  </si>
  <si>
    <t>Лиатрик  многлетник</t>
  </si>
  <si>
    <t>537 Т</t>
  </si>
  <si>
    <t>Лютик ранункулюс разного цвета</t>
  </si>
  <si>
    <t>538 Т</t>
  </si>
  <si>
    <t>Хризонтема шаровидная низкорослая разного цвета</t>
  </si>
  <si>
    <t>539 Т</t>
  </si>
  <si>
    <t>Энотера многолетник  многолетник</t>
  </si>
  <si>
    <t>540 Т</t>
  </si>
  <si>
    <t>Страусник  Многоножковые обыкновенные</t>
  </si>
  <si>
    <t>541 Т</t>
  </si>
  <si>
    <t>Канны сортовые красные</t>
  </si>
  <si>
    <t>542 Т</t>
  </si>
  <si>
    <t>Канны сортовые желтые</t>
  </si>
  <si>
    <t>543 Т</t>
  </si>
  <si>
    <t>58.11.12.000.000.00.0796.000000000007</t>
  </si>
  <si>
    <t>печатная, учебное пособие</t>
  </si>
  <si>
    <t>1-2 ,бөлім Казахские сказки Издатель: Алматы кітап 2009 г перплет; тврдый иллюстриванная 159 стр.формат книги: 84х108 116 размер (в х ш ) 265 х 205 (очень большая ) Язык:: Казахский-русский</t>
  </si>
  <si>
    <t>Май</t>
  </si>
  <si>
    <t>544 Т</t>
  </si>
  <si>
    <t>Детская литература "Казахские народные сказки" (на трех языках) Автор: Vox Populi
Данный сборник казахских народных сказок о животных рекомендован для увлекательного изучения трех языков:</t>
  </si>
  <si>
    <t>545 Т</t>
  </si>
  <si>
    <t>Детская говорящяя книга cо стихами «Құлыншақ» Книга «Қомағай қонжықтар» Книга «Жыл басына таласқан жануарлар» Развивающие игрушки Интерактивный плакат «Сөйлейтін әліппе»  Cказки «АЛАҚАЙ!» Интерактивный плакат «Қызықты саяхат» Развивающие игрушки Мини-компьютер «Тілашар» Интерактивный плакат «Жануарлар» Развивающие игрушки Мышонок «Бәлекей» Детская говорящяя книга cо стихами «Таудай бол!»</t>
  </si>
  <si>
    <t>546 Т</t>
  </si>
  <si>
    <t>32.40.12.550.000.00.0796.000000000001</t>
  </si>
  <si>
    <t>Игрушка</t>
  </si>
  <si>
    <t>пластмассовая, изображающие животных или другие существа, кроме людей, механические (заводные, инерционные, пружинные, рычажные)</t>
  </si>
  <si>
    <t>Mercedec-Benz (белый) Вид машинка материал пластик для мальчика</t>
  </si>
  <si>
    <t>547 Т</t>
  </si>
  <si>
    <t>"Веселые гонки" Красивый яркий грузовичок с большим розывым бантель материал пластик цвет сирен - розовый</t>
  </si>
  <si>
    <t>548 Т</t>
  </si>
  <si>
    <t>22.23.12.900.002.02.0796.000000000000</t>
  </si>
  <si>
    <t>Клапан</t>
  </si>
  <si>
    <t>сливной, унитазный</t>
  </si>
  <si>
    <t>Арматура для бачка боковой клапан 1/2", пластик (манжет восьмерка) АБ 118  (для детского унитаза)</t>
  </si>
  <si>
    <t>май</t>
  </si>
  <si>
    <t>549 Т</t>
  </si>
  <si>
    <t>21.20.13.990.623.00.0778.000000000000</t>
  </si>
  <si>
    <t>Аммиак</t>
  </si>
  <si>
    <t>Раствор аммика 10%-20 мл-10 шт</t>
  </si>
  <si>
    <t>550 Т</t>
  </si>
  <si>
    <t>21.20.13.990.465.00.0778.000000000000</t>
  </si>
  <si>
    <t>Ментола раствор в изовалерате</t>
  </si>
  <si>
    <t>таблетки</t>
  </si>
  <si>
    <t>Валидол 0,06№10 таблетки-30шт</t>
  </si>
  <si>
    <t>551 Т</t>
  </si>
  <si>
    <t>21.20.13.940.005.00.0778.000000000000</t>
  </si>
  <si>
    <t>Валерианы экстракт</t>
  </si>
  <si>
    <t>Валериана 0,02 гр №50 таблетки-20 шт</t>
  </si>
  <si>
    <t>552 Т</t>
  </si>
  <si>
    <t>21.20.13.990.526.00.0872.000000000000</t>
  </si>
  <si>
    <t>Йод</t>
  </si>
  <si>
    <t>Йод 5% 20мл во флаконах -10 шт</t>
  </si>
  <si>
    <t>872</t>
  </si>
  <si>
    <t>Флакон</t>
  </si>
  <si>
    <t>553 Т</t>
  </si>
  <si>
    <t>21.20.11.800.027.00.0872.000000000000</t>
  </si>
  <si>
    <t>Сульфацетамид</t>
  </si>
  <si>
    <t>Сульфацетамид 20% - 10мл -30 шт</t>
  </si>
  <si>
    <t>554 Т</t>
  </si>
  <si>
    <t>21.20.13.900.002.00.0778.000000000000</t>
  </si>
  <si>
    <t>Кеторолак</t>
  </si>
  <si>
    <t>в таблетках</t>
  </si>
  <si>
    <t>Кеторолак 10мг №20 таблетки -10шт</t>
  </si>
  <si>
    <t>555 Т</t>
  </si>
  <si>
    <t>21.20.13.990.188.00.0778.000000000000</t>
  </si>
  <si>
    <t>Нитроглицерин</t>
  </si>
  <si>
    <t>Нитроглцирин 0,0005 №40 таблетки - 10 шт</t>
  </si>
  <si>
    <t>556 Т</t>
  </si>
  <si>
    <t>21.20.13.990.423.00.0778.000000000002</t>
  </si>
  <si>
    <t>Парацетамол</t>
  </si>
  <si>
    <t>Парацетамол 0,2 №10 таблетки (для детей от 0 до 18 лет ) 20 шт</t>
  </si>
  <si>
    <t>557 Т</t>
  </si>
  <si>
    <t>32.50.13.700.009.00.0796.000000000001</t>
  </si>
  <si>
    <t>Пакет</t>
  </si>
  <si>
    <t>индивидуальный, перевязочный</t>
  </si>
  <si>
    <t>Пакет перевязочный с одной подушечкой 13 х 11 см-30 шт</t>
  </si>
  <si>
    <t>558 Т</t>
  </si>
  <si>
    <t>14.12.30.100.000.00.0715.000000000000</t>
  </si>
  <si>
    <t>медицинские одноразовые, из натурального латекса, стерильные</t>
  </si>
  <si>
    <t>Перчатки медцинские стерильные №100- 1шт</t>
  </si>
  <si>
    <t>559 Т</t>
  </si>
  <si>
    <t>14.12.30.100.000.00.0778.000000000001</t>
  </si>
  <si>
    <t>медицинские смотровые, из натурального латекса, нестерильные</t>
  </si>
  <si>
    <t>Перчатки медцинские нестерильные №100- 1шт</t>
  </si>
  <si>
    <t>560 Т</t>
  </si>
  <si>
    <t>21.20.13.990.412.00.0872.000000000000</t>
  </si>
  <si>
    <t>Перекись водорода  </t>
  </si>
  <si>
    <t>Раствор перекиси водорода 3%-40 мл-30шт</t>
  </si>
  <si>
    <t>561 Т</t>
  </si>
  <si>
    <t>21.20.13.990.345.00.0778.000000000000</t>
  </si>
  <si>
    <t>Уголь активированный</t>
  </si>
  <si>
    <t>Уголь активированный 0,5 №10 таблетки 100 шт</t>
  </si>
  <si>
    <t>562 Т</t>
  </si>
  <si>
    <t>21.20.24.900.004.00.0778.000000000000</t>
  </si>
  <si>
    <t>медицинская, стерильная, двухслойная, марлевая</t>
  </si>
  <si>
    <t>Салфетки марлевые стирильные 29х45 см №5-30шт</t>
  </si>
  <si>
    <t>563 Т</t>
  </si>
  <si>
    <t>Салфетки марлевые стирильные 16х14 см №10 -30шт</t>
  </si>
  <si>
    <t>564 Т</t>
  </si>
  <si>
    <t>21.20.24.900.003.00.0778.000000000000</t>
  </si>
  <si>
    <t>Бинт</t>
  </si>
  <si>
    <t>медицинский, стерильный, марлевый</t>
  </si>
  <si>
    <t>Бинт стерильнный 5х10 см 50 шт</t>
  </si>
  <si>
    <t>565 Т</t>
  </si>
  <si>
    <t>Бинт стерильнный 7х14см -50 шт</t>
  </si>
  <si>
    <t>566 Т</t>
  </si>
  <si>
    <t>21.20.24.200.003.00.0778.000000000000</t>
  </si>
  <si>
    <t>Повязка</t>
  </si>
  <si>
    <t>медицинская, марлевая, стерильная</t>
  </si>
  <si>
    <t>Марля медицинская нестирильная 20шт</t>
  </si>
  <si>
    <t>567 Т</t>
  </si>
  <si>
    <t>10.82.22.499.000.00.0166.000000000000</t>
  </si>
  <si>
    <t>Конфета</t>
  </si>
  <si>
    <t>шоколадная, с молочными и фруктовыми корпусами, ГОСТ 4570-93</t>
  </si>
  <si>
    <t>Twix, Mars, Snickers</t>
  </si>
  <si>
    <t>568 Т</t>
  </si>
  <si>
    <t>"Марсианка" чизкейк (весовые)</t>
  </si>
  <si>
    <t>569 Т</t>
  </si>
  <si>
    <t>"Маска" Рахат (весовые)</t>
  </si>
  <si>
    <t>570 Т</t>
  </si>
  <si>
    <t>10.82.23.900.001.00.0166.000000000003</t>
  </si>
  <si>
    <t>неглазированная, желейная</t>
  </si>
  <si>
    <t>Зула "ZULA" леденцы (мультивитамин, лесная ягода, гранат, дикая вишня)</t>
  </si>
  <si>
    <t>571 Т</t>
  </si>
  <si>
    <t>Konti "Mone"</t>
  </si>
  <si>
    <t>572 Т</t>
  </si>
  <si>
    <t>10.72.12.531.000.00.0166.000000000000</t>
  </si>
  <si>
    <t>Печенье</t>
  </si>
  <si>
    <t>сахарное, покрытое шоколадом, ГОСТ 24901-2014</t>
  </si>
  <si>
    <t>песочное, с шоколадом</t>
  </si>
  <si>
    <t>573 Т</t>
  </si>
  <si>
    <t>10.72.12.551.000.00.0166.000000000000</t>
  </si>
  <si>
    <t>сахарное, ГОСТ 24901-2014</t>
  </si>
  <si>
    <t>песочное с арахисом "Чешские традиции"</t>
  </si>
  <si>
    <t>574 Т</t>
  </si>
  <si>
    <t>11.07.11.320.000.01.0868.000000000013</t>
  </si>
  <si>
    <t>Вода</t>
  </si>
  <si>
    <t>газированная, неминеральная, питьевая, природная, обьем 0,5-1 л, СТ РК 1432-2005</t>
  </si>
  <si>
    <t>Без газа 0,5л "Tassay"</t>
  </si>
  <si>
    <t>575 Т</t>
  </si>
  <si>
    <t>11.07.11.310.000.01.0868.000000000018</t>
  </si>
  <si>
    <t>негазированная, питьевая, озонированная, обьем 19 л и выше</t>
  </si>
  <si>
    <t>Без газа 19л "Серебряная"</t>
  </si>
  <si>
    <t>576 Т</t>
  </si>
  <si>
    <t>10.83.13.200.000.00.5111.000000000000</t>
  </si>
  <si>
    <t>Чай</t>
  </si>
  <si>
    <t>черный, пакетированный</t>
  </si>
  <si>
    <t>Greenfield(черный) в пакетиках для разовой заварки 100*2г.</t>
  </si>
  <si>
    <t>577 Т</t>
  </si>
  <si>
    <t>10.83.13.100.000.00.5111.000000000000</t>
  </si>
  <si>
    <t>зеленый, пакетированный</t>
  </si>
  <si>
    <t>Greenfield (зеленый)</t>
  </si>
  <si>
    <t>578 Т</t>
  </si>
  <si>
    <t>10.81.13.330.000.01.0166.000000000000</t>
  </si>
  <si>
    <t>Сахар</t>
  </si>
  <si>
    <t>рафинированный, тростниковый, ГОСТ 31895-2012</t>
  </si>
  <si>
    <t>Рафинад</t>
  </si>
  <si>
    <t>579 Т</t>
  </si>
  <si>
    <t>10.51.12.500.000.00.0166.000000000002</t>
  </si>
  <si>
    <t>Сливки</t>
  </si>
  <si>
    <t>жирность 6-29%, пастеризованные, объем 1 кг, СТ РК ГОСТ Р 52091-2010</t>
  </si>
  <si>
    <t>Порционный President, сливки 10%</t>
  </si>
  <si>
    <t>580 Т</t>
  </si>
  <si>
    <t>10.39.25.200.000.00.0166.000000000000</t>
  </si>
  <si>
    <t>Смесь</t>
  </si>
  <si>
    <t>фруктово-ореховая, сушеная</t>
  </si>
  <si>
    <t>Сухофрукт Финики</t>
  </si>
  <si>
    <t>581 Т</t>
  </si>
  <si>
    <t>Сухофрукт  Курага</t>
  </si>
  <si>
    <t>582 Т</t>
  </si>
  <si>
    <t>Сухофрукт  Орех Кешью</t>
  </si>
  <si>
    <t>583 Т</t>
  </si>
  <si>
    <t>Сухофрукт  Миндаль жареный</t>
  </si>
  <si>
    <t>584 Т</t>
  </si>
  <si>
    <t>22.22.13.000.006.00.0796.000000000017</t>
  </si>
  <si>
    <t>пластиковая, мусорная, офисная</t>
  </si>
  <si>
    <t>корзина для бумаг на 10-12л, сетка</t>
  </si>
  <si>
    <t>585 Т</t>
  </si>
  <si>
    <t>26.52.14.400.000.00.0796.000000000000</t>
  </si>
  <si>
    <t>Часы</t>
  </si>
  <si>
    <t>настенные, электрические</t>
  </si>
  <si>
    <t>Рекламно-производственная компания "Navoka Group"</t>
  </si>
  <si>
    <t>586 Т</t>
  </si>
  <si>
    <t>бумажное, стандартный рулон</t>
  </si>
  <si>
    <t>587 Т</t>
  </si>
  <si>
    <t>22.29.23.290.002.00.0796.000000000000</t>
  </si>
  <si>
    <t>Поднос</t>
  </si>
  <si>
    <t>Материал пластик, металл с высокими бортиками и ручками, противоскользящее покрытие. Цвет черный.</t>
  </si>
  <si>
    <t>588 Т</t>
  </si>
  <si>
    <t>23.13.13.100.000.00.0796.000000000001</t>
  </si>
  <si>
    <t>Кувшин</t>
  </si>
  <si>
    <t>стеклянный, вместимость 2 литра, ГОСТ 30407-96</t>
  </si>
  <si>
    <t>с крышкой, крышка из пластика, прозрачный поликарбонат</t>
  </si>
  <si>
    <t>589 Т</t>
  </si>
  <si>
    <t>27.51.24.300.000.00.0796.000000000003</t>
  </si>
  <si>
    <t>Электрочайник</t>
  </si>
  <si>
    <t>скрытый, объем не менее 2 л</t>
  </si>
  <si>
    <t>электричекий,Мощность 2200 Вт. Объем 1.7 л. Корпус изготовлен из экологического термостойкого пластика. Автоматическое отключение при закипании воды. Устройство защиты при включении без воды. Защита от перегрева. Крышка с фиксатором. Съемный фильтр</t>
  </si>
  <si>
    <t>590 Т</t>
  </si>
  <si>
    <t>27.51.24.990.008.00.0796.000000000005</t>
  </si>
  <si>
    <t>объем 4,0 л</t>
  </si>
  <si>
    <t>Мощность: 750 Вт | Объем: 3,3 л | Тип нагревательного элемента: закрытая спираль | Индикатор уровня воды | Материал корпуса: нержавеющая сталь | Цвет: серебристый</t>
  </si>
  <si>
    <t>591 Т</t>
  </si>
  <si>
    <t>32.99.59.900.041.00.0796.000000000000</t>
  </si>
  <si>
    <t>Набор для пикника</t>
  </si>
  <si>
    <t>набор включает в себя одеяло с нейлоновой подкладкой размер 160*125 см, 4 стакана, штопор, металлические столовые приборы и 4 хлопчатобумажные салфетки</t>
  </si>
  <si>
    <t>Походный набор посуды на 6 персон Набор включает в себя: тарелки на 6 человек, 6 стаканов, 6 вилок, 6 ложек, 6 ножей, солонку и перечницу.</t>
  </si>
  <si>
    <t>Июль</t>
  </si>
  <si>
    <t>592 Т</t>
  </si>
  <si>
    <t>13.92.22.200.001.00.0796.000000000004</t>
  </si>
  <si>
    <t>Палатка</t>
  </si>
  <si>
    <t>туристическая, многоместная, с каркасом, ГОСТ 28917-91</t>
  </si>
  <si>
    <t>Количество спальных мест: 6 (на двухъярусных кроватях)• Длина 3.40 м • Ширина 4.00 м • Высота боковой стенки 1.70 м • Высота по гребню 2.30 м • Полезная площадь 19.00 м2 • Масса палатки на стальном каркасе 35 кг</t>
  </si>
  <si>
    <t>593 Т</t>
  </si>
  <si>
    <t> “На привале” себе или в качестве презента друзьям-туристам. Набор шашлычника состоит:– 6 шампуров из нержавейки длиной 35 см – 4 металлические рюмки, 85 мл – солонка – перечница – раскладной стул.</t>
  </si>
  <si>
    <t>594 Т</t>
  </si>
  <si>
    <t>В набор входят:  Лопата.Штык-нож.Пила.Топор.Рукоятка Чехол Материал: металл, плащевка Размеры товара, см: 45х15х4 Комплектация: 6 предметов</t>
  </si>
  <si>
    <t>595 Т</t>
  </si>
  <si>
    <t>набор для пикника в корзине на две персоны 18000тг</t>
  </si>
  <si>
    <t>596 Т</t>
  </si>
  <si>
    <t>31.00.11.700.001.02.0796.000000000000</t>
  </si>
  <si>
    <t>Стул</t>
  </si>
  <si>
    <t>складной, мягкий, сидение из тканевой обивки, каркас металлический хромированный</t>
  </si>
  <si>
    <t>Стул Походный ПС3 складной усиленный на замкнутых опорах. Пластиковые уголки, обеспечивают дополнительную устойчивость. Стул на металлокаркасе четырехопорный опорный. Сидение и спинка изготовлены из материала с водоотталкивающей пропиткой. Высота стула до сиденья 40 см. Выдерживает нагрузку до 90 кг. Вес 1,73 кг. Диаметр трубки 16мм. Легко трансформируется!</t>
  </si>
  <si>
    <t>597 Т</t>
  </si>
  <si>
    <t>32.99.11.900.010.01.0796.000000000000</t>
  </si>
  <si>
    <t>Самоспасатель</t>
  </si>
  <si>
    <t>фильтрующий</t>
  </si>
  <si>
    <t>Назначение: Газодымозащитный комплект универсальный (ГДЗК-У) предназначен для защиты органов дыхания, глаз и кожных покровов головы взрослых и детей старше 12 лет от воздействия токсичных продуктов горения, включая монооксид углерода, опасных химических веществ (ОХВ) и аэрозолей, образующихся при пожарах и других чрезвычайных ситуациях техногенного характера.
ГДЗК-У используется при эвакуации населения из помещений гостиниц, жилых и административных зданий, больниц, сооружений с массовым пребыва</t>
  </si>
  <si>
    <t>597-1 Т</t>
  </si>
  <si>
    <t>Исключено</t>
  </si>
  <si>
    <t>598 Т</t>
  </si>
  <si>
    <t>32.99.11.900.016.02.0796.000000000000</t>
  </si>
  <si>
    <t>противоаэрозольный, для респиратора</t>
  </si>
  <si>
    <t>Фильтр предназначен для промышленных защищает от неорганических газов и паров (галогены, сернистый газ, хлорциан, сероуглерод, хлористый водород, синильная кислота), аэрозолей (пыль, дым, туман), кроме монооксида углерода.
Комбинированный фильтр «Бриз-3001» В2Р3 предназначен для очистки загрязнённого воздуха от аэрозольных частиц высокотоксичных веществ, содержащихся в пыли.
Комбинированный фильтр «Бриз-3001» В2Р3 предназначен для очистки загрязнённого воздуха от аэрозольных частиц высокотоксичн</t>
  </si>
  <si>
    <t>598-1 Т</t>
  </si>
  <si>
    <t>599 Т</t>
  </si>
  <si>
    <t>14.12.11.290.001.20.0839.000000000000</t>
  </si>
  <si>
    <t>защитная одежда пожарного, мужской, из полмерного материала пленочным покрытием, состоит из куртки, брюк,тип полутяжелый</t>
  </si>
  <si>
    <t>Теплоотражательный комплект предназначен для защиты пожарных от воздействий резких и многократно повторяющихся перепадов внешней температуры при проведении разведки, тушении пожаров и проведении аварийно-спасательных работ. Защитные  комплект Теплоотражатель ТОК-200 для  личного состава ГО команды пожаротушения.
 Защищает от: 
• Повышенных температур (от -40 до +200 °С); 
• Теплового излучения; 
• Пламени; 
• Воды; 
• Поверхностно-активных веществ; 
Комплектность: 
• Куртка; 
• Брюки; 
• Капюшон</t>
  </si>
  <si>
    <t>599-1 Т</t>
  </si>
  <si>
    <t>600 Т</t>
  </si>
  <si>
    <t>Костюм фильтрующей защитной одежды ФЗО-МП предназначен для выполнения регламентных и ремонтных работ, а также при ликвидации аварий, эвакуации пострадавших из опасной зоны.
Костюм обеспечивает защиту кожных покровов человека от воздействия паров высокотоксичных хими-ческих продуктов: гидразина и его производных, аминов, окислов азота. Обладает фунгицидными и бактерицидными свойствами. Защитные  одежда ФЗО-МП для  личного состава ГО команд аварийно-спасательного и  радиационно-химического наблюде</t>
  </si>
  <si>
    <t>600-1 Т</t>
  </si>
  <si>
    <t>601 Т</t>
  </si>
  <si>
    <t>13.92.29.990.003.00.0796.000000000000</t>
  </si>
  <si>
    <t>Пояс пожарный</t>
  </si>
  <si>
    <t>хлопчатобумажный, в комплекте страховочные системы и оборудование, ГОСТ 7040-93</t>
  </si>
  <si>
    <t>Пояс пожарный спасательный (ППС) - предназначен для страховки пожарных при работе на высоте, спасания людей и самоспасания пожарных во время тушения пожаров и проведения связанных с ними первоочередных аварийно-спасательных работ, а также для ношения топора пожарного и карабина.
Для  личного состава ГО команд: аварийно-спасательного ,  радиационно-химического наблюдения, материально технического обеспечения и команды пожаротушения. ПС имеет самозатягивающуюся пряжку, работающую по принципу закли</t>
  </si>
  <si>
    <t>602 Т</t>
  </si>
  <si>
    <t>25.99.29.300.002.00.0796.000000000000</t>
  </si>
  <si>
    <t>пожарная, из нержавеющей стали</t>
  </si>
  <si>
    <t>Лестница-штурмовка пожарная ручная предназначена для подъема личного состава пожарных и спасательных формирований на любые этажи зданий, перекрытия. Используется в пожарных и спасательных подразделениях гражданской обороны для борьбы с очагами пожара и выполнения спасательных работ на высотах, для подъема на этажи зданий через окна. Лестница штурмовка - лестница ручная пожарная, конструктивно состоящая из двух параллельных тетив, жестко соединенных поперечными опорными ступеньками, и оборудованн</t>
  </si>
  <si>
    <t>Июнь</t>
  </si>
  <si>
    <t>603 Т</t>
  </si>
  <si>
    <t>28.23.12.100.000.00.0796.000000000000</t>
  </si>
  <si>
    <t>Калькулятор</t>
  </si>
  <si>
    <t>бухгалтерский</t>
  </si>
  <si>
    <t>Калькулятор бухгалтерский ,16 р., 206х155х35мм</t>
  </si>
  <si>
    <t>604 Т</t>
  </si>
  <si>
    <t>28.23.23.900.005.00.0796.000000000000</t>
  </si>
  <si>
    <t>Степлер М100, до 100 листов, чёрный, ERICH KRAUSE</t>
  </si>
  <si>
    <t>605 Т</t>
  </si>
  <si>
    <t>31.09.11.000.003.00.0796.000000000018</t>
  </si>
  <si>
    <t>Шкаф</t>
  </si>
  <si>
    <t>металлический, для хранения ключей, с замком</t>
  </si>
  <si>
    <t>Металлический шкаф для хранения ключей от помещении - ключница КЛ-40С,Страна производитель: Россия; Метериал: Сталь покрытая порошковой краской; Вместимость ключей: 40 шт, Тип замка: Ключевой.</t>
  </si>
  <si>
    <t>31 календарных дней со дня заключения договора</t>
  </si>
  <si>
    <t>606 Т</t>
  </si>
  <si>
    <t>31.01.12.900.006.00.0796.000000000009</t>
  </si>
  <si>
    <t>Стол</t>
  </si>
  <si>
    <t>эргономичный, МДФ, однотумбовый</t>
  </si>
  <si>
    <t>Стол офисный эргономичный, BW 53, Габариты: Длинна: 160 см. Ширена: 80 см. Высота 75 см, основа материал из ЛДСП, кромка из ПВХ. цвет мебели: светло ореховый в полоску дерева.</t>
  </si>
  <si>
    <t>607 Т</t>
  </si>
  <si>
    <t>31.01.12.900.001.02.0796.000000000015</t>
  </si>
  <si>
    <t>Тумба</t>
  </si>
  <si>
    <t>мобильная, из ДСП, на ножках</t>
  </si>
  <si>
    <t>Тумба офисная. Модель: ТМ-1 Мобильная с замком, материал: ЛДСП, кромка из ПВХ. Габариты: Длинна: 42 см. Ширена: 56 см. Высота от пола 58 см, на 4-х колесиках, с выдвижными полками, цвет мебели: светло ореховый в полоску дерева.</t>
  </si>
  <si>
    <t>608 Т</t>
  </si>
  <si>
    <t>31.01.12.900.005.00.0796.000000000008</t>
  </si>
  <si>
    <t>ЛДСП, для документов, без замка</t>
  </si>
  <si>
    <t>Шкаф офисный. Модель: ШО-2, размеры: 830*500*1820 Н, материал: ЛДСП, кромка из ПВХ. цвет мебели: светло ореховый в полоску дерева.</t>
  </si>
  <si>
    <t>609 Т</t>
  </si>
  <si>
    <t>31.01.12.900.006.00.0796.000000000005</t>
  </si>
  <si>
    <t>для совещания,  ЛДСП</t>
  </si>
  <si>
    <t>Стол для переговоров. Габариты: Длинна: 300 см. Ширина: 100 см. Высота: 75 см, основа материал из ЛДСП, кромка из ПВХ. цвет мебели: светло ореховый в полоску дерева.</t>
  </si>
  <si>
    <t>610 Т</t>
  </si>
  <si>
    <t>Стул офисный Танго, модель 216 Люкс. Материал: каркас – хром, обивка – кожа. Цвет: черный.</t>
  </si>
  <si>
    <t>611 Т</t>
  </si>
  <si>
    <t>31.00.13.500.001.00.0796.000000000052</t>
  </si>
  <si>
    <t>Кресло</t>
  </si>
  <si>
    <t>кожаное, на колесиках</t>
  </si>
  <si>
    <t>Кресло офисная: крестовина – дерево; подлокотники – дерево; обивка – кожа; с высокой спинкой; регулируемая по высоте; с системой качания в любой положения.</t>
  </si>
  <si>
    <t>612 Т</t>
  </si>
  <si>
    <t>32.99.59.900.038.00.0796.000000000001</t>
  </si>
  <si>
    <t>Фальш-пол</t>
  </si>
  <si>
    <t>из кальциево-сульфатной основы</t>
  </si>
  <si>
    <t>Фальшпол: CBI Europe (Italy), плита толщиной 30мм,пьедестал высотой 200мм, с финишным покрытием. Без пьедестала и стрингеров. Напольная панель с деревовлокнистой сердцевиной, в алюминиевой фольге, с финишным покрытием антистатическим PVC (керомическое покрытие) 600х600х30мм</t>
  </si>
  <si>
    <t>613 Т</t>
  </si>
  <si>
    <t>26.20.18.900.001.01.0796.000000000011</t>
  </si>
  <si>
    <t>Устройство</t>
  </si>
  <si>
    <t>многофункциональное, печать лазерная, разрешение 1200*1200 dpi</t>
  </si>
  <si>
    <t>МФУ (принтер, сканер, копир, факс)
для большого офиса;
4-цветная лазерная печать
до 30 стр/мин;
макс. формат печати A3 (297 × 420 мм);
цветной ЖК-дисплей;
двусторонняя печать;
автоподача оригиналов при сканировании;
Ethernet;                Поддержка AirPrint;      Веб-интерфейс;              ЖК-дисплей диагональю 8,06 см</t>
  </si>
  <si>
    <t>613-1 Т</t>
  </si>
  <si>
    <t>20.21</t>
  </si>
  <si>
    <t>614 Т</t>
  </si>
  <si>
    <t>МФУ (принтер, сканер, копир, факс) лазерный для среднего офиса;          печать до 25 стр/мин;                            Тип сканера:
планшетное, с автоматическим устройством подачи документов (АПД);    сенсорный ЖК-дисплей</t>
  </si>
  <si>
    <t>615 Т</t>
  </si>
  <si>
    <t>26.30.23.900.029.00.0796.000000000002</t>
  </si>
  <si>
    <t>Аппарат телефонный</t>
  </si>
  <si>
    <t>IP-телефония</t>
  </si>
  <si>
    <t>Тип: VoIP-телефон;      Поддержка: H.323;      Интерфейсы: LAN;     Поддержка PoE;    Конференц-связь;
Громкая связь;
Web-интерфейс;</t>
  </si>
  <si>
    <t>615-1 Т</t>
  </si>
  <si>
    <t>616 Т</t>
  </si>
  <si>
    <t>26.20.17.100.000.00.0796.000000000015</t>
  </si>
  <si>
    <t>Монитор</t>
  </si>
  <si>
    <t>жидкокристаллический, диагональ 21.5 дюйм, разрешение 1920*1080</t>
  </si>
  <si>
    <t>Интерфейс: DVI, VGA; диагональ 21,5 дюймов</t>
  </si>
  <si>
    <t>617 Т</t>
  </si>
  <si>
    <t>Машина ЗУБР углошлифовальная, плавный пуск, 230мм, 6000об/мин, 2100Вт, Код: ЗУШМ-230-2100П Алматы</t>
  </si>
  <si>
    <t>618 Т</t>
  </si>
  <si>
    <t>Машина ЗУБР углошлифовальная, 125мм, 11000об/мин, 800Вт, Код: ЗУШМ-125-800 Алматы</t>
  </si>
  <si>
    <t>619 Т</t>
  </si>
  <si>
    <t>31.01.11.900.000.00.0796.000000000001</t>
  </si>
  <si>
    <t>Стеллаж</t>
  </si>
  <si>
    <t>сталь, размер 2400*1500*600 мм</t>
  </si>
  <si>
    <t>Высота-длина-ширина 3000 х1855х785  40800 5 полок,            Стеллаж металлический стационарный используется на складах, в офисах, библиотеках, архивах, магазинах, рынках, домах и любых других хранилищах.
Прайс-лист на стеллажи с нагрузкой на полку 300 кг
Последняя полка является замыкающей, «крышкой стеллажа». Пример: если в комплекте 4 полки: три находятся под нагрузкой, а четвертая сверху замыкает стеллаж.</t>
  </si>
  <si>
    <t>619-1 Т</t>
  </si>
  <si>
    <t>620 Т</t>
  </si>
  <si>
    <t>27.51.25.900.001.00.0796.000000000002</t>
  </si>
  <si>
    <t>Диспенсер</t>
  </si>
  <si>
    <t>для воды, напольный, без холодильника</t>
  </si>
  <si>
    <t>Напольный пурифайер с 4-х ступенчатой UF фильтрацией. Электро-магнитные краны подачи воды. Высота 1200мм, бак горячей воды 2л., бак холодной воды 5л. Бесшумный компрессор</t>
  </si>
  <si>
    <t>621 Т</t>
  </si>
  <si>
    <t>26.51.45.300.007.00.0796.000000000000</t>
  </si>
  <si>
    <t>Измеритель сопротивления изоляции</t>
  </si>
  <si>
    <t>для измерения сопротивления изоляции в кабелях, испытательное напряжение 50-1000В, минимальный испытательный ток при 1kОм/В - 1мА</t>
  </si>
  <si>
    <t>измеритель сопротивления обмоток СА640 предназначен для контроля и измерения сопротивления постоянному току электрических цепей, имеющих значительную индуктивность, обмоток трехфазных и однофазных трансформаторов, генераторов и электродвигателей, применяемых в энергетике, промышленности и на транспорте, а также для размагничивания магнитной системы трансформаторов при проведении их испытаний.</t>
  </si>
  <si>
    <t>ЦП</t>
  </si>
  <si>
    <t>621-1 Т</t>
  </si>
  <si>
    <t>622 Т</t>
  </si>
  <si>
    <t>26.51.84.350.000.00.0796.000000000000</t>
  </si>
  <si>
    <t>Блок электронный</t>
  </si>
  <si>
    <t>для турбинного счетчика</t>
  </si>
  <si>
    <t>Электронный блок автоматического управления одним или двумя насосами с
погружными электродвигателями серии WILO-Drain</t>
  </si>
  <si>
    <t>623 Т</t>
  </si>
  <si>
    <t>27.12.31.990.000.00.0839.000000000000</t>
  </si>
  <si>
    <t>Панель управления</t>
  </si>
  <si>
    <t>для телескопического трапа, в комплекте панель, датчики, кабеля, энкодер</t>
  </si>
  <si>
    <t>Оборудование устройств релейной защиты, автоматизированной системы управления технологичекским процессом, устроиств измерений и АСКУЭ которые будут преобретаться по мере необходимости в процессе эксплуатаций. (январь-декабрь)</t>
  </si>
  <si>
    <t>Октябрь</t>
  </si>
  <si>
    <t>624 Т</t>
  </si>
  <si>
    <t>26.52.28.500.000.01.0796.000000000000</t>
  </si>
  <si>
    <t>Таймер</t>
  </si>
  <si>
    <t>электронный</t>
  </si>
  <si>
    <t>Таймер:
Интервальное время «Клапан закрыт»   0,5 – 45 мин.
Интервальное время «Клапан открыт»   0,5 – 10 сек.
Напряжение питания     24 – 240В переменного тока 50-60Гц /  
Клапан:
Тип клапана       2/2 ходовые прямого действия
Присоединения (Вход/Выход)    1/2” BSP или NPT
Максимальное давление     0-80 бар (8 МПа)</t>
  </si>
  <si>
    <t>625 Т</t>
  </si>
  <si>
    <t>Таймер:
Интервальное время «Клапан закрыт»   0,5 – 45 мин.
Интервальное время «Клапан открыт»   0,5 – 10 сек.
Напряжение питания     24 – 240В переменного тока 50-60Гц /
Клапан:
Тип клапана       2/2 ходовые прямого действия
Присоединения (Вход/Выход)    1/2” BSP или NPT
Максимальное давление     0-16 бар (1,6 МПа)</t>
  </si>
  <si>
    <t>626 Т</t>
  </si>
  <si>
    <t>27.11.50.800.000.00.0796.000000000001</t>
  </si>
  <si>
    <t>Датчик приближения</t>
  </si>
  <si>
    <t>индуктивный, бесконтактный</t>
  </si>
  <si>
    <t>Индуктивный датчик с аналоговым выходом
NI15-M30E-LIU-H1141. 
Рабочее напряжение 15…30В; 
выход по напряжению 0…10В; 
токовый выход 0…20мА
Диапазон измерений [A…B] 2…12мм
Условия монтажа не заподлицо 
Температура окружающей среды -25…+70°C Рабочее напряжение 15… 30В 
Номинальное напряжение на изоляции - &lt;= 0.5 кВ Защита от короткого замыкания да 
Защита от обрыва провода/ обратной полярности yes/ полн. 
Выходная функция 4-проводн.,
Конструкция цилиндр с резьбой, M30 x 1.5 Размеры 77 мм 
Материал</t>
  </si>
  <si>
    <t>627 Т</t>
  </si>
  <si>
    <t>28.13.21.900.002.00.0839.000000000000</t>
  </si>
  <si>
    <t>Воздуходувка</t>
  </si>
  <si>
    <t>электрическая, бытовая, мощность 600 Вт, в комплекте резиновая насадка и пылесборник</t>
  </si>
  <si>
    <t>Воздуходувка Q=6,4 m³/мин, N=7,5 кВт, 2AF51M2-MH-50-6,4-3-7,5,  ТОО "Эйкос"</t>
  </si>
  <si>
    <t>627-1 Т</t>
  </si>
  <si>
    <t>628 Т</t>
  </si>
  <si>
    <t>28.29.12.330.000.00.0796.000000000001</t>
  </si>
  <si>
    <t>Установка</t>
  </si>
  <si>
    <t>электролизная, для получения низкоконцентрированного электролического гипохлорита натрия, обеззараживания воды, производительность 0,1-1000 кг/сутки, мощность 0,5-300 кВт/час</t>
  </si>
  <si>
    <t>Установка электролизная, для получения низкоконцентрированного электролического гипохлорита натрия, обеззараживания воды, производительность</t>
  </si>
  <si>
    <t>628-1 Т</t>
  </si>
  <si>
    <t>629 Т</t>
  </si>
  <si>
    <t>629-1 Т</t>
  </si>
  <si>
    <t>ЦПЭ</t>
  </si>
  <si>
    <t>Август</t>
  </si>
  <si>
    <t>7.11</t>
  </si>
  <si>
    <t>630 Т</t>
  </si>
  <si>
    <t>28.13.14.130.000.01.0796.000000000000</t>
  </si>
  <si>
    <t>Насос</t>
  </si>
  <si>
    <t>центробежный, для подачи воды и других чистых жидкостей, горизонтальный, одноступенчатый с колесом двухстоороннего входа</t>
  </si>
  <si>
    <t>631 Т</t>
  </si>
  <si>
    <t>632 Т</t>
  </si>
  <si>
    <t>633 Т</t>
  </si>
  <si>
    <t>28.13.31.000.134.00.0796.000000000000</t>
  </si>
  <si>
    <t>Часть гидравлическая</t>
  </si>
  <si>
    <t>для двухпоршневого насоса, в сборе</t>
  </si>
  <si>
    <t>Гидравлическая часть насоса WILO Hellx V 2210 - 3/25/E/KS/50 - 42 FF300(4123320)</t>
  </si>
  <si>
    <t>634 Т</t>
  </si>
  <si>
    <t>28.13.14.900.002.02.0796.000000000086</t>
  </si>
  <si>
    <t>центробежный, тип ЦМК 16-27, фекальный, канализационный</t>
  </si>
  <si>
    <t>Фекальный погружной насос ЦМК 16 - 27, подача - 16м3/ч , напор - 27 м, Производства Россия</t>
  </si>
  <si>
    <t>634-1 Т</t>
  </si>
  <si>
    <t>635 Т</t>
  </si>
  <si>
    <t>28.14.11.390.000.00.0796.000000000076</t>
  </si>
  <si>
    <t>Клапан регулирующий</t>
  </si>
  <si>
    <t>угловой, односедельный, игольчатый</t>
  </si>
  <si>
    <t>Наконечник игольчатого клапана X3CrNiMo 13 - 4</t>
  </si>
  <si>
    <t>635-1 Т</t>
  </si>
  <si>
    <t>Сентябрь</t>
  </si>
  <si>
    <t>636 Т</t>
  </si>
  <si>
    <t>30.12.12.100.000.00.0796.000000000000</t>
  </si>
  <si>
    <t>Лодка надувная</t>
  </si>
  <si>
    <t>масса не более 20 кг, длина не более 2,5 м</t>
  </si>
  <si>
    <t>Надувная резиновая лодка Фрегат М2 Производства Россия</t>
  </si>
  <si>
    <t>637 Т</t>
  </si>
  <si>
    <t>22.29.29.900.067.00.0796.000000000000</t>
  </si>
  <si>
    <t>Кольцо</t>
  </si>
  <si>
    <t>фторопластовое, для гидравлических, топливных, смазочных и пневматических устройств, уплотнительное</t>
  </si>
  <si>
    <t>Уплотнительное кольцо иглы X3CrNiMo 13 - 4</t>
  </si>
  <si>
    <t>637-1 Т</t>
  </si>
  <si>
    <t>638 Т</t>
  </si>
  <si>
    <t>28.41.21.200.000.00.0796.000000000001</t>
  </si>
  <si>
    <t>Станок токарный металлорежущий</t>
  </si>
  <si>
    <t>одношпиндельный, с числовым программным управлением</t>
  </si>
  <si>
    <t>Токарный станок CU500 М/3000 мм  частота вращения 2000 об/мин , мощность - 7,5 кВт , масса - 4250 кг , расстояние между центрами - 3000 мм</t>
  </si>
  <si>
    <t>ЭОТТ</t>
  </si>
  <si>
    <t>638-1 Т</t>
  </si>
  <si>
    <t>11</t>
  </si>
  <si>
    <t>639 Т</t>
  </si>
  <si>
    <t>28.41.22.700.000.00.0796.000000000000</t>
  </si>
  <si>
    <t>Станок фрезерный</t>
  </si>
  <si>
    <t>вертикально-фрезерный</t>
  </si>
  <si>
    <t>Вертикальный фрезерный станок Серии  6Т13 с тисками , мощность  - 11 кВт , размеры стола 400 - 1600 , частота вращения - 1600 об/мин , масса -  4300 кг</t>
  </si>
  <si>
    <t>639-1 Т</t>
  </si>
  <si>
    <t>640 Т</t>
  </si>
  <si>
    <t>28.41.23.330.000.00.0796.000000000002</t>
  </si>
  <si>
    <t>точильно-шлифовальный, без числового программного управления</t>
  </si>
  <si>
    <t>Станок точильно - шлифовальный двухсторонний ТШ - 3 с пылесосом  диаметр круга - 400 мм , высота круга - 50 мм , мощность - 3 кВт ,частота вращения 1000 - об/мин , масса - 220 кг</t>
  </si>
  <si>
    <t>641 Т</t>
  </si>
  <si>
    <t>28.41.22.100.000.00.0796.000000000000</t>
  </si>
  <si>
    <t>Станок сверлильный</t>
  </si>
  <si>
    <t>вертикально-сверлильный, диаметр сверления менее 12 мм</t>
  </si>
  <si>
    <t>Вертикально - сверлильный станок 2 Т150 с тисками, диапазон сверления стали ,мм  сталь 45( 50), чугун СЧ20 (60)  Диапазон нарезаемой резьбы М3 - М42 Размер рабочей поверхности мм стола  610 х 605 мм , плиты 615 х 630 мм , Количество Т - образных пазов3 , мощность - 4 кВт ,частота вращения - 2000 об/мин , масса - 1040 кг</t>
  </si>
  <si>
    <t>641-1 Т</t>
  </si>
  <si>
    <t>11.7</t>
  </si>
  <si>
    <t>642 Т</t>
  </si>
  <si>
    <t>Бензиновый двигатель Тип травосборника  
Мягкий Материал деки  
Пластик Ширина скашивания
46 см Рекомендуемая площадь скашивания
1400 кв.м Количество скоростей движения
1.00 Выброс травы
в травосборник Возможность установки
мульчирующей насадки Мощность
3.16 л.с.
Рабочий объем Ручка
складная с регулируемой высотой
Материал корпуса
сталь
Количество колес
четырехколесная
Комплектация
травосборник, диск/нож
Вес
32.5 кг
190 куб.см</t>
  </si>
  <si>
    <t>643 Т</t>
  </si>
  <si>
    <t>25.11.23.590.002.00.0796.000000000003</t>
  </si>
  <si>
    <t>сталь, размер 1600*1200*650 мм</t>
  </si>
  <si>
    <t>Стеллаж для сушки посуды СКТ-1/1200 (на 180 тарелок), Сборно-разборная конструкция
Полки и стойки выполнены из нержавеющей стали AISI 430 толщиной 0,8 мм
Каждая полка рассчитана на 45 тарелок
Нижняя полка снизу имеет общий лоток для сбора воды
Полки могут устанавливаться на разных уровнях с шагом 50 мм</t>
  </si>
  <si>
    <t>643-1 Т</t>
  </si>
  <si>
    <t>644 Т</t>
  </si>
  <si>
    <t>31.01.11.100.000.00.0796.000000000000</t>
  </si>
  <si>
    <t>подтоварник кухонный, металлический, размер 1500*600*300 мм</t>
  </si>
  <si>
    <t>Для обработки и разделывания пищевых продуктов Тип стола
Островной Длина700 Ширина стола 1000-2000
 Высота 850    Материал
Нержавеющая сталь   Материал корпуса и каркаса сталь</t>
  </si>
  <si>
    <t>645 Т</t>
  </si>
  <si>
    <t>31.02.10.700.000.00.0839.000000000000</t>
  </si>
  <si>
    <t>Гарнитур</t>
  </si>
  <si>
    <t>мебельный, в комплекте навесные и напольные шкафы, кухонный</t>
  </si>
  <si>
    <t>Материал фасада: МДФ покрытый пленкой ПВХ:
Материал корпуса: ЛДСП российского производства, цвет- белый:
Ручка: 128 мм, цвет- бронза:
Столешница: толщина- 36 мм, цвет- белый мрамор:
Направляющие: с доводчиками
Комплектующие: мойка, сушилка</t>
  </si>
  <si>
    <t>646 Т</t>
  </si>
  <si>
    <t>27.51.11.100.001.00.0796.000000000019</t>
  </si>
  <si>
    <t>Холодильник</t>
  </si>
  <si>
    <t>многокамерный, отдельностоящий, объем не менее 500 л, с морозильным отделом</t>
  </si>
  <si>
    <t>Холодильник Side-bay-Side LGGC- M237 JENV  общий польезный объем 626 объем холодильный камеры 406 ширина 91см  глубина 71см высота 175 см</t>
  </si>
  <si>
    <t>647 Т</t>
  </si>
  <si>
    <t>27.51.11.100.002.00.0796.000000000011</t>
  </si>
  <si>
    <t>Морозильник</t>
  </si>
  <si>
    <t>встраиваемый, в виде стола, объем не менее 220 л</t>
  </si>
  <si>
    <t>МОРОЗИЛЬНИК-ЛАРЯ POZIS FH-258-1 Производитель  
Pozis Общий объем  480 л Размораживание морозильной камеры  
ручное Количество дверей  1 Тип управления  
Электронно-механическое Высота 870.0(мм) Ширина 1700(мм)
Глубина 735 (мм) вес 70кг</t>
  </si>
  <si>
    <t>648 Т</t>
  </si>
  <si>
    <t>28.93.17.100.001.00.0796.000000000000</t>
  </si>
  <si>
    <t>Машина тестомесильная</t>
  </si>
  <si>
    <t>мощность 1,1 кВт, объем загрузки 60 кг, производительность 120 кг/ч</t>
  </si>
  <si>
    <t>Тестомесильная машина МТ-12, Производительность, кг/ч, не более 50
Номинальная потребляемая мощность, кВт 0.81
Мощность установленного электродвигателя, кВт 0.55
Масса, кг, не более 63
Род тока однофазный, переменный
Номинальное напряжение, В 220
Габаритные размеры, мм, не более: ДxШxВ 625x350x685
Вместимость дежи, л 16 Габаритные размеры:    длина- 2850 мм:
ширина- 600 мм:
высота- 2170 мм</t>
  </si>
  <si>
    <t>649 Т</t>
  </si>
  <si>
    <t>31.00.13.500.001.00.0796.000000000046</t>
  </si>
  <si>
    <t>пластик, обивка тканевая, с поворотно подъемным механизмом, подлокотники пластиковые</t>
  </si>
  <si>
    <t>Кресло офисное, эргономичное. Материал: ткань в комбинции сеткой. Крестовина, каркас: Хромированные. Подлокотники: комбинация хрома с пластиком, регулируемые. Высота: 101-111см.</t>
  </si>
  <si>
    <t>650 Т</t>
  </si>
  <si>
    <t>Кресло  Спинка выполнена из эластичной "дышащей" сетки, сидение эргономичной формы имеет скругленный передний край; механизм качания с фиксацией в горизонтальном положении; пластиковые подлокотники, регулируемые по высоте; регулируемое по высоте сидение; алюминиевая база</t>
  </si>
  <si>
    <t>651 Т</t>
  </si>
  <si>
    <t>26.20.13.000.008.00.0796.000000000001</t>
  </si>
  <si>
    <t>Компьютер</t>
  </si>
  <si>
    <t>персональный универсальный</t>
  </si>
  <si>
    <t>Компьютер для работы Моноблок i3-6100T/4GB/500GB/DOS/SM ODD/1yw/USB Slim kbd/USBmouse/Easel Stand/BCM 802.11n Bt                         Тактовая частота процессора:
 3.2 ГГц;Объем оперативной памяти: 4 Гб;Бренд GPU: Intel
Графический процессор: HD Graphics</t>
  </si>
  <si>
    <t>652 Т</t>
  </si>
  <si>
    <t>26.20.11.100.002.00.0796.000000000004</t>
  </si>
  <si>
    <t>Ноутбук</t>
  </si>
  <si>
    <t>мультимедийный, диагональ не менее 15 дюйма, производительность высокая</t>
  </si>
  <si>
    <t>Ноутбук i5-5200U, 4GB, 500GB, UMA, DVD+-RW, Webcam, BT, W7p64W8.1p, kbd TP, FPR.Тактовая частота процессора:2.2 ГГц;Размер экрана:15.6 дюймов;Объем оперативной памяти:4 Гб;
Бренд GPU:Intel;
Графический процессор:HD 5500 Graphics;Объем видеопамяти:
 SMA;Операционная система:
    Windows 7 Pro</t>
  </si>
  <si>
    <t>653 Т</t>
  </si>
  <si>
    <t>26.20.16.300.006.00.0796.000000000020</t>
  </si>
  <si>
    <t>Принтер лазерный</t>
  </si>
  <si>
    <t>монохромный, формат А4, скорость печати более 50 стр/м, разрешение 2400*600 dpi</t>
  </si>
  <si>
    <t>Принтер/сканер/копир поточное сканирование, лазерный, в комплекте со шнурами</t>
  </si>
  <si>
    <t>654 Т</t>
  </si>
  <si>
    <t>Спинка выполнена из эластичной «дышащей» сетки, мягкое обитое сидение, ткань гобелен.</t>
  </si>
  <si>
    <t>655 Т</t>
  </si>
  <si>
    <t>29.10.22.300.000.00.0796.000000000001</t>
  </si>
  <si>
    <t>Автомобиль</t>
  </si>
  <si>
    <t>легковой, Класс В, малые, автоматическая трансмиссия, объем до 1600 куб.см, усилитель руля, кондиционер, подушки безопасности</t>
  </si>
  <si>
    <t>объем двигателя 1,6 л., тип трансмиссии 1,6МТ., Мощность двигателя 140 л.с., тип двигателя  бензиновый, комплектация классик,
Габаритная ширина мм-1775
Габаритная высота мм-1465
Емкость топливного бака л-55
Колесная база мм -2700</t>
  </si>
  <si>
    <t>656 Т</t>
  </si>
  <si>
    <t>29.10.41.400.000.00.0796.000000000010</t>
  </si>
  <si>
    <t>грузовой, дизельный, самосвал, грузоподъемность более 20 т, но не более 25 т, тип кузова платформа с опрокидывающимся кузовом, способ разгрузки во все стороны</t>
  </si>
  <si>
    <t>Мощность двигателя  не менее 340л/с, Количество передач не менее - вперед-10,назад-2
 Рабочий объём не менее-9,73л.
Модель   ZZ3327N384D
Колесная  формула 6х4
Длина/Ширина/Высота ,мм 8614х2496х3386
 Максимальная грузоподьемност,кг не менее  25000 
Размер шины 12.00R20 
Экологический стандарт-Евро-4
Количество расположения цилиндров – 6, рядное</t>
  </si>
  <si>
    <t>656-1 Т</t>
  </si>
  <si>
    <t>20.21.11</t>
  </si>
  <si>
    <t>657 Т</t>
  </si>
  <si>
    <t>29.10.24.900.000.00.0796.000000000003</t>
  </si>
  <si>
    <t>грузопассажирский, тип кузова фургон, грузоподъемность более 1000 кг, но не более 3000 кг</t>
  </si>
  <si>
    <t>Модификация (двигатель) 2.7 i (152 Hp)   Мощность не менее 152 л.с. /4об./мин. 
 Тип кузова  Пикап , 
Объем двигателя не менее 2694 см3  ,
 Крутящий момент 240 Нм /4000 об./мин.  Тип двигателя - Бензин
Тип транмиссия-6АТ
Длина не менее- 4705мм
Высота менее-1795мм
Ширина не менее-1840мм
Вес -1880кг</t>
  </si>
  <si>
    <t>657-1 Т</t>
  </si>
  <si>
    <t>Июгь, иэль</t>
  </si>
  <si>
    <t>20,21,11</t>
  </si>
  <si>
    <t>658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</si>
  <si>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</si>
  <si>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</si>
  <si>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(4.6 л, автомат, 309 л.с., 5 мест
 Объем двигателя (л) не менее 4.6 л, автомат, 309 л.с.,
Мощность двигателя (л.с.): 309
Тип трансмиссии: 6AT
Тип двигателя: бензиновый
Комплектация: Терра (B0)
КОМПЛЕКТАЦИЯ 
17" легко сплавные диски, шины 285/65R17
Полноразмерное запасное колесо (под днищем)
Светодиодные LED фары ближнего и дальнего света
Светодиодные дневные ходовые огни (LED DRL)
Передние светодиодные противотуманные LED фары
Задние противотуманные фонари
Обыватели фар
2-х зонный климат контрол</t>
  </si>
  <si>
    <t>658-1 Т</t>
  </si>
  <si>
    <t>659 Т</t>
  </si>
  <si>
    <t>29.10.22.300.000.00.0796.000000000005</t>
  </si>
  <si>
    <t>легковой, класс внедорожник, средней размерности, механическая трансмиссия, объем до 1899 куб.см, усилитель руля</t>
  </si>
  <si>
    <t>двигатель 1,7 л 8-кл (евро-4)  четырёхтактный, бензиновый, система питания  распределенный впрыск с электронным (Россия)управлением.,</t>
  </si>
  <si>
    <t>659-1 Т</t>
  </si>
  <si>
    <t>18,20,21</t>
  </si>
  <si>
    <t>660 Т</t>
  </si>
  <si>
    <t>Конструкция на трубной раме.
Электромотор с алюминиевым корпусом.
Система защиты от перегрузки.
Керамические поршни.
Сменные насадки на пистолет: 0°, 15°, 25°, 40°, разбрызгиватель для химии.
Шланг высокого давления.
Большие пневматические колёса.
Мощность двигателя (кВт) 3
Напряжение питания (В) 220
Давление (бар) 180
Расход воды (л/мин) 9,22
Вес (кг) 53</t>
  </si>
  <si>
    <t>661 Т</t>
  </si>
  <si>
    <t>28.22.20.200.001.00.0796.000000000002</t>
  </si>
  <si>
    <t>Ковш</t>
  </si>
  <si>
    <t>для экскаватора, просеивающий</t>
  </si>
  <si>
    <t>Совместимый с экскаваторной техники массой от 12 до 30 тонн</t>
  </si>
  <si>
    <t>662 Т</t>
  </si>
  <si>
    <t>28.96.10.990.027.00.0796.000000000000</t>
  </si>
  <si>
    <t>Станок шиномонтажный</t>
  </si>
  <si>
    <t>для монтажа и демонтажа колес транспортных средств</t>
  </si>
  <si>
    <t>для легковых автомобилей. Диаметр диска:  10 - 24 (265 - 615 мм);
Ширина диска:  1,5 – 20 (40 - 510 мм);
Макс. вес колеса:фф  65 кг;
Точность балансировки:  1 гр;
Скорость балансировки:  200 об/мин;
Время цикла:  8 сек;
Упаковочные размеры:  960x760x1160 мм;
Вес (с защитным кожухом):  119 кг;
Давление сжатого воздуха (мин-макс):  7-10</t>
  </si>
  <si>
    <t>663 Т</t>
  </si>
  <si>
    <t>Напряжение 110V/220V/380V 50-60HZ
Мощность0,75/1.1KW
Максимальный диаметр шины 1000mm
Размер внешнего зажима11.5"-23"
Размер внутренней поддержки обода12,5"-24"
Максимальная ширина шины400 mm
Рабочее давление6-10 par</t>
  </si>
  <si>
    <t>664 Т</t>
  </si>
  <si>
    <t>28.96.10.990.026.00.0796.000000000000</t>
  </si>
  <si>
    <t>Вулканизатор</t>
  </si>
  <si>
    <t>для резинотехнических изделий</t>
  </si>
  <si>
    <t>Класс защиты от поражения электрическим током:I
Мощность, Вт: 840
Размеры:160х290х645
Диапазон отсчёта времени по механическому таймеру, мин : 5 мин....60 мин  
Производитель  Масса, кг:10
Напряжение:220В</t>
  </si>
  <si>
    <t>665 Т</t>
  </si>
  <si>
    <t>Борт расширитель предназначен для разведения бортов шин легковых автомобилей при осмотре и ремонте местных повреждений. Габаритные размеры 555х230х330мм. Вес 6,5кг.</t>
  </si>
  <si>
    <t>666 Т</t>
  </si>
  <si>
    <t>23.61.20.900.059.00.0113.000000000000</t>
  </si>
  <si>
    <t>Складка сборная</t>
  </si>
  <si>
    <t>железобетонная</t>
  </si>
  <si>
    <t>Разборный, бескаркасный, арочный с прямыми стенами и двухскатной крышей из оцинкованной стали толщиной 0,8-1 мм с защитой от сквозной коррозии. С установкой на рабочей месте. 500 м2</t>
  </si>
  <si>
    <t>666-1 Т</t>
  </si>
  <si>
    <t>11,20.21</t>
  </si>
  <si>
    <t>667 Т</t>
  </si>
  <si>
    <t>30.12.19.300.002.01.0796.000000000000</t>
  </si>
  <si>
    <t>Лодка</t>
  </si>
  <si>
    <t>гребная, с мотором</t>
  </si>
  <si>
    <t>Моторная лодка с мотором Длина: 2.50 м Длина кокпита: 1.85 м Ширина: 1.27 м Ширина кокпита: 0.57 м Диаметр баллона: 0.35м Вес: 10 кг Грузоподъемность: 200кг Вместимость: 1-2 чел Двигатель: 2.3 л/с Цвет: различный Материал надувных баллонов: ПВХ</t>
  </si>
  <si>
    <t>668 Т</t>
  </si>
  <si>
    <t>29.10.52.000.003.00.0796.000000000000</t>
  </si>
  <si>
    <t>Снегоход</t>
  </si>
  <si>
    <t>одноместный</t>
  </si>
  <si>
    <t>Снегоход. Тип двигателя 4-х тактный (бензин). Рабочий объем, не менее 900 см³; Число цилиндров, не менее3; Максимальная мощность, не менее л.с. при об/мин  7250. Максимальная мощность, не менее 90 л.с. Система охлаждения  Характеристики: Посадочных мест не менее 2 мест.Высота с ветровым стеклом, не менее мм1355.Ширина /длина не менее мм1155/3070 Пассажирское сиденье/спинка Стандарт.Объем топливного бака, не менее 40 л;</t>
  </si>
  <si>
    <t>668-1 Т</t>
  </si>
  <si>
    <t>669 Т</t>
  </si>
  <si>
    <t>26.51.11.500.001.00.0796.000000000000</t>
  </si>
  <si>
    <t>Система GPS</t>
  </si>
  <si>
    <t>спутниковая </t>
  </si>
  <si>
    <t>Для дистанционного наблюдения за подвижными объектами и может быть использован совместно с любым совместимым программным комплексом 15х 30000.
Контроллер является высоконадежным инструментом первичного сбора данных и основой для многолетней беспроблемной эксплуатации в системах мониторинга транспорта, может быть использован совместно с любым совместимым программным комплексом, поддерживает работу с сервисом мониторинга транспорта Wialon.</t>
  </si>
  <si>
    <t>670 Т</t>
  </si>
  <si>
    <t>Моноблок i3-6100T/4GB/500GB/DOS/SM ODD/1yw/USB Slim kbd/USBmouse/Easel Stand/BCM 802.11n Bt                         Тактовая частота процессора:
 3.2 ГГц;Объем оперативной памяти: 4 Гб;Бренд GPU: Intel
Графический процессор: HD Graphics</t>
  </si>
  <si>
    <t>671 Т</t>
  </si>
  <si>
    <t>i5-5200U, 4GB, 500GB, UMA, DVD+-RW, Webcam, BT, W7p64W8.1p, kbd TP, FPR.Тактовая частота процессора:2.2 ГГц;Размер экрана:15.6 дюймов;Объем оперативной памяти:4 Гб;
Бренд GPU:Intel;
Графический процессор:HD 5500 Graphics;Объем видеопамяти:
 SMA;Операционная система:
    Windows 7 Pro</t>
  </si>
  <si>
    <t>672 Т</t>
  </si>
  <si>
    <t>поточное сканирование, лазерный, в комплекте со шнурами</t>
  </si>
  <si>
    <t>672-1 Т</t>
  </si>
  <si>
    <t>673 Т</t>
  </si>
  <si>
    <t>26.30.23.900.029.00.0839.000000000000</t>
  </si>
  <si>
    <t>IP-телефония, в комплекте блок питания, кабель</t>
  </si>
  <si>
    <t>Аппарат телефонный  IP-телефония</t>
  </si>
  <si>
    <t>674 Т</t>
  </si>
  <si>
    <t>26.30.21.900.006.00.0796.000000000035</t>
  </si>
  <si>
    <t>стационарный, кнопочный, без АОН, без автоответчика, без спикерфона</t>
  </si>
  <si>
    <t>Кол-во трубок в комплекте:1шт.,кол-во баз в комплекте:1шт., функции набора номера:тоновый/импульсный</t>
  </si>
  <si>
    <t>674-1 Т</t>
  </si>
  <si>
    <t>675 Т</t>
  </si>
  <si>
    <t>Материал: крестовина-пластик, подлокотники – Сенатор, обивка – кожзаменитель (Италия)</t>
  </si>
  <si>
    <t>675-1 Т</t>
  </si>
  <si>
    <t>676 Т</t>
  </si>
  <si>
    <t>25.99.22.000.004.01.0796.000000000000</t>
  </si>
  <si>
    <t>для досье, металлический</t>
  </si>
  <si>
    <t>Шкаф металлический, двухдверный.Исполнение: каркас металлический, стены – листовой металл толщиной 1 мм, двери усилены металлическим профилем, снабжены замком с 3–мя запирающими тягами</t>
  </si>
  <si>
    <t>676-1 Т</t>
  </si>
  <si>
    <t>677 Т</t>
  </si>
  <si>
    <t>LCD 21.5" Black, 1920x1080 (LED), 5ms, 200 cd/m2, 10M:1(600:1), D-Sub</t>
  </si>
  <si>
    <t>678 Т</t>
  </si>
  <si>
    <t>Core i5-3570, 3.4 GHz (Ivy Bridge, 3.8), 4C/4T, 6 MB L3, HD2500/650, 77W, Socket 1155</t>
  </si>
  <si>
    <t>679 Т</t>
  </si>
  <si>
    <t>31.01.12.900.006.00.0796.000000000003</t>
  </si>
  <si>
    <t>компьютерный,  ЛДСП, однотумбовый</t>
  </si>
  <si>
    <t>Стол для компьютера с тумбой</t>
  </si>
  <si>
    <t>679-1 Т</t>
  </si>
  <si>
    <t>680 Т</t>
  </si>
  <si>
    <t>680-1 Т</t>
  </si>
  <si>
    <t>681 Т</t>
  </si>
  <si>
    <t>31.01.12.900.005.00.0796.000000000001</t>
  </si>
  <si>
    <t>ЛДСП, для одежды, без замка</t>
  </si>
  <si>
    <t>Шкаф для одежды</t>
  </si>
  <si>
    <t>681-1 Т</t>
  </si>
  <si>
    <t>682 Т</t>
  </si>
  <si>
    <t>31.01.12.900.005.00.0796.000000000009</t>
  </si>
  <si>
    <t>ЛДСП, для документов, с замком</t>
  </si>
  <si>
    <t>Шкаф для документов и папок</t>
  </si>
  <si>
    <t>683 Т</t>
  </si>
  <si>
    <t>684 Т</t>
  </si>
  <si>
    <t>Цветной, А4, A5, A6, B6, B5 (ISO, JIS), 10 х 15 см, открытки, DL, C5,
B5, Letter,</t>
  </si>
  <si>
    <t>685 Т</t>
  </si>
  <si>
    <t>Laser printer/scaner/copier (А4, 600 dpi, 128 MB, 20 ppm), USB 2.0</t>
  </si>
  <si>
    <t>686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</si>
  <si>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</si>
  <si>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</si>
  <si>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</si>
  <si>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Защита от компьютерных вирусов и вредоностного ПО</t>
  </si>
  <si>
    <t>687 Т</t>
  </si>
  <si>
    <t>26.20.30.100.001.00.0796.000000000000</t>
  </si>
  <si>
    <t>Комплекс программно-аппаратный</t>
  </si>
  <si>
    <t>система управления информацией о безопасности и событиях безопасности, позволяющая автоматизировать процесс анализа событий и повысить эффективность управления сетевой инфраструктурой</t>
  </si>
  <si>
    <t>лицензионный ключ для организации обмена электронной почтой в  корпоративной сети передачи данных Лицензия для Kerio Connect</t>
  </si>
  <si>
    <t>688 Т</t>
  </si>
  <si>
    <t>программный файрвол для защиты пользователей от вредоностного и нежелательного контента извне  Лицензия для Kerio Control</t>
  </si>
  <si>
    <t>689 Т</t>
  </si>
  <si>
    <t>Лицензионный ключ  для автоматизации документационного обеспечения 
управленческой деятельности Лицензия для KazDoc</t>
  </si>
  <si>
    <t>690 Т</t>
  </si>
  <si>
    <t>20.59.41.990.004.01.0166.000000000000</t>
  </si>
  <si>
    <t>Солидол</t>
  </si>
  <si>
    <t>синтетический, марка С, ГОСТ 4366-76</t>
  </si>
  <si>
    <t>691 Т</t>
  </si>
  <si>
    <t>20.59.41.990.002.09.0166.000000000000</t>
  </si>
  <si>
    <t>многоцелевая, марка Литол-24, ГОСТ 21150-87</t>
  </si>
  <si>
    <t>Смазка многоцелевая, марка Литол-24, ГОСТ 21150-87</t>
  </si>
  <si>
    <t>692 Т</t>
  </si>
  <si>
    <t>693 Т</t>
  </si>
  <si>
    <t>20.59.43.960.001.00.0112.000000000000</t>
  </si>
  <si>
    <t>температура начала замерзания не ниже -35°С, ГОСТ 28084-89</t>
  </si>
  <si>
    <t>Жидкость охлаждающая  температура начала замерзания не ниже -35°С</t>
  </si>
  <si>
    <t>694 Т</t>
  </si>
  <si>
    <t>08.93.10.900.005.00.0166.000000000000</t>
  </si>
  <si>
    <t>Соль техническая</t>
  </si>
  <si>
    <t>тонкодисперсная, ГОСТ 2713-74</t>
  </si>
  <si>
    <t>Соль техническая  тонкодисперсная, ГОСТ 2713-74</t>
  </si>
  <si>
    <t>695 Т</t>
  </si>
  <si>
    <t>19.20.29.520.000.00.0112.000000000009</t>
  </si>
  <si>
    <t>гидравлическое, марка МГТ</t>
  </si>
  <si>
    <t>Масло гидравлическое</t>
  </si>
  <si>
    <t>696 Т</t>
  </si>
  <si>
    <t>19.20.29.550.000.00.0112.000000000002</t>
  </si>
  <si>
    <t>трансмиссионное, марка ТМ-1-18</t>
  </si>
  <si>
    <t>Масло трансмиссионное, марка ТМ-1-18</t>
  </si>
  <si>
    <t>697 Т</t>
  </si>
  <si>
    <t>19.20.21.530.000.00.0112.000000000001</t>
  </si>
  <si>
    <t>Бензин</t>
  </si>
  <si>
    <t>для двигателей с искровым зажиганием, марка АИ-92, неэтилированный и этилированный</t>
  </si>
  <si>
    <t>Бензин  для двигателей с искровым зажиганием, марка АИ-92, неэтилированный и этилированный</t>
  </si>
  <si>
    <t>EXW</t>
  </si>
  <si>
    <t>Январь, февраль</t>
  </si>
  <si>
    <t>30% предоплата</t>
  </si>
  <si>
    <t>698 Т</t>
  </si>
  <si>
    <t>19.20.21.550.000.00.0112.000000000000</t>
  </si>
  <si>
    <t>для двигателей с искровым зажиганием, марка АИ-95, неэтилированный и этилированный</t>
  </si>
  <si>
    <t>Бензин  для двигателей с искровым зажиганием, марка АИ-95, неэтилированный и этилированный</t>
  </si>
  <si>
    <t>699 Т</t>
  </si>
  <si>
    <t>19.20.26.520.000.01.0168.000000000000</t>
  </si>
  <si>
    <t>дизельное, температура застывания не выше -35 - - 45°С, плотность при 20 °С не более 840 кг/м3, зимнее, ГОСТ 305-82</t>
  </si>
  <si>
    <t>Топливо  дизельное, температура застывания не выше -35 - - 45°С, плотность при 20 °С не более 840 кг/м3, зимнее, ГОСТ 305-82</t>
  </si>
  <si>
    <t>700 Т</t>
  </si>
  <si>
    <t>19.20.26.510.000.01.0168.000000000000</t>
  </si>
  <si>
    <t>дизельное, температура застывания не выше -10°С, плотность при 20 °С не более 860 кг/м3, летнее, ГОСТ 305-82</t>
  </si>
  <si>
    <t>Топливо  дизельное, температура застывания не выше -10°С, плотность при 20 °С не более 860 кг/м3, летнее, ГОСТ 305-82</t>
  </si>
  <si>
    <t>701 Т</t>
  </si>
  <si>
    <t>31.01.12.900.005.02.0796.000000000000</t>
  </si>
  <si>
    <t>для картотек, деревянный</t>
  </si>
  <si>
    <t>Шкаф для документов и папок деревянный</t>
  </si>
  <si>
    <t>702 Т</t>
  </si>
  <si>
    <t>Шкаф для одежды, телескпоической вешалкой и двумя полками</t>
  </si>
  <si>
    <t>703 Т</t>
  </si>
  <si>
    <t>31.01.12.900.006.00.0796.000000000006</t>
  </si>
  <si>
    <t>эргономичный, МДФ, без тумб</t>
  </si>
  <si>
    <t>стол для компьютера</t>
  </si>
  <si>
    <t>704 Т</t>
  </si>
  <si>
    <t>31.00.13.500.001.00.0796.000000000053</t>
  </si>
  <si>
    <t>кожаное, с металлическими ножками</t>
  </si>
  <si>
    <t>кожаное, с металлическими ножками для руководителя</t>
  </si>
  <si>
    <t>705 Т</t>
  </si>
  <si>
    <t>31.00.13.500.001.00.0796.000000000024</t>
  </si>
  <si>
    <t>хромированное, с поворотно подъемным механизмом, подлокотники и ножки хромированные</t>
  </si>
  <si>
    <t>кресло сетчатое хромированное, с поворотно подъемным механизмом, подлокотники и ножки хромированные</t>
  </si>
  <si>
    <t>706 Т</t>
  </si>
  <si>
    <t>31.01.12.500.002.00.0796.000000000005</t>
  </si>
  <si>
    <t>Вешалка</t>
  </si>
  <si>
    <t>стоячая на 3-х ножках, металлическая, для одежды</t>
  </si>
  <si>
    <t>стоячая напольная на 3-х ножках, металлическая, для одежды</t>
  </si>
  <si>
    <t>707 Т</t>
  </si>
  <si>
    <t>25.99.21.300.001.02.0796.000000000000</t>
  </si>
  <si>
    <t>Сейф</t>
  </si>
  <si>
    <t>взломостойкий</t>
  </si>
  <si>
    <t>Сейф. Тип сейфа Мебельный
Тип замка Кодовый электронный</t>
  </si>
  <si>
    <t>708 Т</t>
  </si>
  <si>
    <t>31.00.12.500.002.00.0796.000000000030</t>
  </si>
  <si>
    <t>Диван</t>
  </si>
  <si>
    <t>для гостиной комнаты, угловой, нераскладной, из кожи</t>
  </si>
  <si>
    <t>диван угловой для гостиной комнаты, нераскладной, из кожи</t>
  </si>
  <si>
    <t>709 Т</t>
  </si>
  <si>
    <t>кухонный гарнитур, в комплекте навесные и напольные шкафы</t>
  </si>
  <si>
    <t>710 Т</t>
  </si>
  <si>
    <t>31.01.12.900.004.00.0839.000000000002</t>
  </si>
  <si>
    <t>Комплект мебели</t>
  </si>
  <si>
    <t>для сотрудника, стол, тумба, шкаф для документов, шкаф гардеробный, кресло</t>
  </si>
  <si>
    <t>для сотрудника, стол, тумба, шкаф для документов, шкаф гардеробный,</t>
  </si>
  <si>
    <t>711 Т</t>
  </si>
  <si>
    <t>Полка для книг, материал ЛДСП</t>
  </si>
  <si>
    <t>712 Т</t>
  </si>
  <si>
    <t>Шкаф, материал ЛДСП</t>
  </si>
  <si>
    <t>713 Т</t>
  </si>
  <si>
    <t>31.01.12.900.008.00.0796.000000000001</t>
  </si>
  <si>
    <t>Приставка</t>
  </si>
  <si>
    <t>мебельная, для офисного стола, материал ЛДСП</t>
  </si>
  <si>
    <t>мебель, мебельная приставка для офисного стола, материал ЛДСП</t>
  </si>
  <si>
    <t>714 Т</t>
  </si>
  <si>
    <t>13.92.15.500.003.00.0796.000000000005</t>
  </si>
  <si>
    <t>Жалюзи</t>
  </si>
  <si>
    <t>из шелка, вертикальные</t>
  </si>
  <si>
    <t>Жалюзи из шелка, вертикальные для офиса</t>
  </si>
  <si>
    <t>715 Т</t>
  </si>
  <si>
    <t>13.92.15.500.004.00.0796.000000000000</t>
  </si>
  <si>
    <t>Шторы</t>
  </si>
  <si>
    <t>из хлопка, классические на завязках</t>
  </si>
  <si>
    <t>Шторы из хлопка, классические на завязках для офиса</t>
  </si>
  <si>
    <t>716 Т</t>
  </si>
  <si>
    <t>26.40.33.900.003.00.0796.000000000004</t>
  </si>
  <si>
    <t>Видеокамера</t>
  </si>
  <si>
    <t>аналоговая, для видеонаблюдения, корпусная, цветная, разрешение 700 ТВЛ</t>
  </si>
  <si>
    <t>Видеокамера аналоговая, для видеонаблюдения, корпусная, цветная, разрешение 700 ТВЛ</t>
  </si>
  <si>
    <t>717 Т</t>
  </si>
  <si>
    <t>26.40.33.900.003.00.0796.000000000003</t>
  </si>
  <si>
    <t>аналоговая, для видеонаблюдения, купольная, уличная, разрешение 700 ТВЛ</t>
  </si>
  <si>
    <t>Видеокамера аналоговая, для видеонаблюдения, купольная, уличная, разрешение 700 ТВЛ</t>
  </si>
  <si>
    <t>718 Т</t>
  </si>
  <si>
    <t>26.40.33.900.004.00.0796.000000000002</t>
  </si>
  <si>
    <t>Видеорегистратор</t>
  </si>
  <si>
    <t>16-канальный</t>
  </si>
  <si>
    <t>Видеорегистратор на 16-каналов для обработки и записи видеосигналов</t>
  </si>
  <si>
    <t>719 Т</t>
  </si>
  <si>
    <t>26.40.33.900.004.00.0796.000000000000</t>
  </si>
  <si>
    <t>4-канальный</t>
  </si>
  <si>
    <t>Видеорегистратор на 4-каналов для обработки и записи видеосигналов</t>
  </si>
  <si>
    <t>720 Т</t>
  </si>
  <si>
    <t>26.20.17.100.000.00.0796.000000000005</t>
  </si>
  <si>
    <t>жидкокристаллический, диагональ 18.5 дюйм, разрешение 1360*768</t>
  </si>
  <si>
    <t>Монитор жидкокристаллический, диагональ 18.5 дюйм, разрешение 1360*768</t>
  </si>
  <si>
    <t>721 Т</t>
  </si>
  <si>
    <t>26.20.17.100.000.00.0796.000000000025</t>
  </si>
  <si>
    <t>жидкокристаллический, диагональ 27 дюйм, разрешение 1920*1080</t>
  </si>
  <si>
    <t>Монитор жидкокристаллический, диагональ 27 дюйм, разрешение 1920*1080</t>
  </si>
  <si>
    <t>722 Т</t>
  </si>
  <si>
    <t>27.20.23.300.000.03.0796.000000000000</t>
  </si>
  <si>
    <t>для видеокамеры, литий-ионный, напряжение 7,2 В, емкость 4400 мАч</t>
  </si>
  <si>
    <t>Источник бесперебойного питания для видеокамеры, литий-ионный, напряжение 7,2 В, емкость 4400 мАч</t>
  </si>
  <si>
    <t>723 Т</t>
  </si>
  <si>
    <t>Кабель для камер, монтажный</t>
  </si>
  <si>
    <t>724 Т</t>
  </si>
  <si>
    <t>22.23.14.700.002.00.0006.000000000043</t>
  </si>
  <si>
    <t>с одним замком, размер 16*25 мм</t>
  </si>
  <si>
    <t>Кабельный канал с одним замком, размер 16*25 мм</t>
  </si>
  <si>
    <t>725 Т</t>
  </si>
  <si>
    <t>26.20.22.000.000.00.0796.000000000000</t>
  </si>
  <si>
    <t>Жесткий диск</t>
  </si>
  <si>
    <t>внутренний, HDD, объем 2000 Гб, дюйм 3,5, количество оборотов шпинделя об/мин 7200</t>
  </si>
  <si>
    <t>Жесткий диск внутренний, HDD, объем 2000 Гб, дюйм 3,5, количество оборотов шпинделя об/мин 7200</t>
  </si>
  <si>
    <t>726 Т</t>
  </si>
  <si>
    <t>13.93.11.000.002.00.0796.000000000035</t>
  </si>
  <si>
    <t>Ковер</t>
  </si>
  <si>
    <t>узелковый, ворсовый, из шелковой нити, размер 250*350 см, высокоплотный больше 176 тыс. узлов на м2</t>
  </si>
  <si>
    <t>727 Т</t>
  </si>
  <si>
    <t>13.93.11.000.002.00.0796.000000000002</t>
  </si>
  <si>
    <t>узелковый, ворсовый, из шерсти животного, размер 200*300 см, низкоплотный до 90 тыс. узлов на 1 м2</t>
  </si>
  <si>
    <t>728 Т</t>
  </si>
  <si>
    <t>13.93.12.000.002.00.0796.000000000177</t>
  </si>
  <si>
    <t>тканый, ворсовый, из химическо текстильного материала, размер 250*400 см, прутковый, машинного производства, ГОСТ 28415-89</t>
  </si>
  <si>
    <t>729 Т</t>
  </si>
  <si>
    <t>26.20.40.000.108.00.0796.000000000001</t>
  </si>
  <si>
    <t>интерактивный</t>
  </si>
  <si>
    <t>730 Т</t>
  </si>
  <si>
    <t>29.20.23.500.000.01.0796.000000000000</t>
  </si>
  <si>
    <t>Прицеп</t>
  </si>
  <si>
    <t>к легковому автомобилю, разрешенная максимальная масса не более 750 кг</t>
  </si>
  <si>
    <t>прицеп для снегохода</t>
  </si>
  <si>
    <t>итого по товарам</t>
  </si>
  <si>
    <t>2.Работы</t>
  </si>
  <si>
    <t>1 Р</t>
  </si>
  <si>
    <t>43.91.19.335.000.00.0999.000000000000</t>
  </si>
  <si>
    <t>Работы по ремонту/установке крыш, кровельных перекрытий и связанные с этим работы</t>
  </si>
  <si>
    <t>Капитальный ремонт кровли</t>
  </si>
  <si>
    <t>март</t>
  </si>
  <si>
    <t>декабрь</t>
  </si>
  <si>
    <t>по факту оказания услуг</t>
  </si>
  <si>
    <t>2 Р</t>
  </si>
  <si>
    <t>71.12.32.100.000.00.0999.000000000000</t>
  </si>
  <si>
    <t>Работы гидрологические/гидрометеорологические изыскательские</t>
  </si>
  <si>
    <t>Строительство "Учебно производственный подготовительный комплекс по подготовке персонала МГЭС"</t>
  </si>
  <si>
    <t>по факту</t>
  </si>
  <si>
    <t>3 Р</t>
  </si>
  <si>
    <t>33.12.24.100.000.00.0999.000000000000</t>
  </si>
  <si>
    <t>Работы по ремонту/модернизации спецтехники (кроме автомобилей, оборудования)</t>
  </si>
  <si>
    <t>услуги по ремонту специальной техники</t>
  </si>
  <si>
    <t>февраль, март</t>
  </si>
  <si>
    <t>Декабрь</t>
  </si>
  <si>
    <t>по факту оказанных услуг</t>
  </si>
  <si>
    <t>3-1 Р</t>
  </si>
  <si>
    <t>41.00.40.000.001.00.0999.000000000000</t>
  </si>
  <si>
    <t>Работы по возведению (строительству) нежилых зданий/сооружений</t>
  </si>
  <si>
    <t>Вспомогательные здания (гараж-мастерская, склад с кран-балкой)</t>
  </si>
  <si>
    <t>ЭОТ</t>
  </si>
  <si>
    <t>22</t>
  </si>
  <si>
    <t>Строительно-монтажные работы: 
«Вспомогательные здания, расположенные на территории Мойнакской ГЭС, в с/о Жылысай Райымбекского района Алматинской области (Гараж, склад с кран-балкой)»</t>
  </si>
  <si>
    <t>6,7,11,14,15</t>
  </si>
  <si>
    <t>4 Р</t>
  </si>
  <si>
    <t>33.19.10.900.001.00.0999.000000000000</t>
  </si>
  <si>
    <t>Работы по ремонту/модернизации фильтров и аналогичного фильтровального оборудования/элементов</t>
  </si>
  <si>
    <t>5 Р</t>
  </si>
  <si>
    <t>33.13.19.900.002.00.0999.000000000000</t>
  </si>
  <si>
    <t>Работы по ремонту/модернизации информационных электронных табло/систем и связанного с этим оборудования</t>
  </si>
  <si>
    <t>Услуга по ремонту модудьного блока  CPU TSXP57204M</t>
  </si>
  <si>
    <t>итого по работам</t>
  </si>
  <si>
    <t>3.Услуги</t>
  </si>
  <si>
    <t>1 У</t>
  </si>
  <si>
    <t>35.13.10.100.000.00.0777.000000000000</t>
  </si>
  <si>
    <t>Услуги по передаче/распределению электроэнергии</t>
  </si>
  <si>
    <t>Плата за транзит электрической энергии на хоз.нужды по сетям КЕГОК</t>
  </si>
  <si>
    <t>с даты заключения договора по 31.12.2015г.</t>
  </si>
  <si>
    <t>ОВХ</t>
  </si>
  <si>
    <t>2 У</t>
  </si>
  <si>
    <t>Плата за транзит электрической энергии на хоз.нужды по сетям АЖК</t>
  </si>
  <si>
    <t>3 У</t>
  </si>
  <si>
    <t>35.12.10.130.001.00.0777.000000000000</t>
  </si>
  <si>
    <t>Услуги по финансовому урегулированию дисбалансов электрической энергии</t>
  </si>
  <si>
    <t>Участие на рынке централизованной торговли электрической энергии (АО КОРЭМ)</t>
  </si>
  <si>
    <t>4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</si>
  <si>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</si>
  <si>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</si>
  <si>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</si>
  <si>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5 У</t>
  </si>
  <si>
    <t>35.12.10.130.000.00.0777.000000000000</t>
  </si>
  <si>
    <t>Услуги по организации балансирования производства-потребления электрической энергии</t>
  </si>
  <si>
    <t>Услуги по организации балансирования производства – потребления электрической энергии</t>
  </si>
  <si>
    <t>6 У</t>
  </si>
  <si>
    <t>Покупка электроэнергии от РФЦ</t>
  </si>
  <si>
    <t>7 У</t>
  </si>
  <si>
    <t>74.90.13.000.002.00.0777.000000000000</t>
  </si>
  <si>
    <t>Услуги по проведению экологического мониторинга</t>
  </si>
  <si>
    <t>Производственный мониторинг окружающей среды</t>
  </si>
  <si>
    <t>8 У</t>
  </si>
  <si>
    <t>74.90.14.000.000.00.0777.000000000000</t>
  </si>
  <si>
    <t>Услуги по прогнозу погоды и метеорологии</t>
  </si>
  <si>
    <t>Услуги Казгидромета</t>
  </si>
  <si>
    <t>9 У</t>
  </si>
  <si>
    <t>71.20.19.000.010.00.0777.000000000000</t>
  </si>
  <si>
    <t>Услуги по диагностированию/экспертизе/анализу/испытаниям/тестированию/осмотру</t>
  </si>
  <si>
    <t>Экспертиза основного и вспомогательного оборудования для получения паспорта готовности к ОЗП</t>
  </si>
  <si>
    <t>10 У</t>
  </si>
  <si>
    <t>80.10.19.000.000.00.0777.000000000000</t>
  </si>
  <si>
    <t>Услуги авиапатрулирования</t>
  </si>
  <si>
    <t>Авиаобследование территории МГЭС</t>
  </si>
  <si>
    <t>10-1 У</t>
  </si>
  <si>
    <t>11 У</t>
  </si>
  <si>
    <t>71.20.19.000.000.00.0777.000000000000</t>
  </si>
  <si>
    <t>Услуги по поверке средств измерений</t>
  </si>
  <si>
    <t>Поверка измерительных приборов: манометры</t>
  </si>
  <si>
    <t>12 У</t>
  </si>
  <si>
    <t>Хроматографический анализ масла для силовых трансформаторов Т-1, Т-2, Т-3</t>
  </si>
  <si>
    <t>13 У</t>
  </si>
  <si>
    <t>Химический анализ масла для силовых трансформаторов Т-1, Т-2, Т-3</t>
  </si>
  <si>
    <t>14 У</t>
  </si>
  <si>
    <t>Химический анализ масла для КТП 10/0,4 кВ</t>
  </si>
  <si>
    <t>15 У</t>
  </si>
  <si>
    <t>Химический анализ турбинного масла для ГА-1,2 и МНУ РС, ШЗ</t>
  </si>
  <si>
    <t>16 У</t>
  </si>
  <si>
    <t>Услуга отбора проб турбинных и изоляционных масел</t>
  </si>
  <si>
    <t>17 У</t>
  </si>
  <si>
    <t>Услуги по техническому обслуживанию насосного оборудования водоснабжения и канализации</t>
  </si>
  <si>
    <t>17-1 У</t>
  </si>
  <si>
    <t>18 У</t>
  </si>
  <si>
    <t>Сервисное обслуживание оборудования по фильтрации и обеззараживанию речной воды, а также оборудования по очистке хозяйственно-бытовых стоков (Эйкос)</t>
  </si>
  <si>
    <t>18-1 У</t>
  </si>
  <si>
    <t>19 У</t>
  </si>
  <si>
    <t>Сервисное обслуживание компрессоров</t>
  </si>
  <si>
    <t>20 У</t>
  </si>
  <si>
    <t>37.00.12.000.000.00.0777.000000000000</t>
  </si>
  <si>
    <t>Услуги по опорожнению/очищению отходов выгребных ям/отстойников/септиков/туалетов</t>
  </si>
  <si>
    <t>Откачка септиков</t>
  </si>
  <si>
    <t>21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</si>
  <si>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</si>
  <si>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</si>
  <si>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</si>
  <si>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энергосберегающих, люминесцентных и ртутособержащих ламп</t>
  </si>
  <si>
    <t>22 У</t>
  </si>
  <si>
    <t>33.14.11.120.000.00.0777.000000000000</t>
  </si>
  <si>
    <t>Услуги по техническому обслуживанию генераторных установок и аналогичного электрогенерирующего оборудования</t>
  </si>
  <si>
    <t>Сервисное техническое обслуживания и диагностика ДГУ в комплекте со шкафами управления</t>
  </si>
  <si>
    <t>23 У</t>
  </si>
  <si>
    <t>Услуги по техническому обслуживанию, перемотки и ремонту обмотки электродвигателей, основного и вспомогательного оборудования и электро инскрументов</t>
  </si>
  <si>
    <t>24 У</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</si>
  <si>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</si>
  <si>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</si>
  <si>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</si>
  <si>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Услуги по дезинфекции объектов МГЭС</t>
  </si>
  <si>
    <t>25 У</t>
  </si>
  <si>
    <t>Услуги по дератизации объектов МГЭС</t>
  </si>
  <si>
    <t>26 У</t>
  </si>
  <si>
    <t>33.13.19.100.003.00.0777.000000000000</t>
  </si>
  <si>
    <t>Услуги по техническому обслуживанию сетей и оборудования связи</t>
  </si>
  <si>
    <t>Услуги по обслуживанию оборудования телемеханики и связи</t>
  </si>
  <si>
    <t>27 У</t>
  </si>
  <si>
    <t>Услуги по обслуживанию оборудования связи</t>
  </si>
  <si>
    <t>28 У</t>
  </si>
  <si>
    <t>61.90.10.433.000.00.0777.000000000000</t>
  </si>
  <si>
    <t>Услуги операторов сотовой связи</t>
  </si>
  <si>
    <t>Услуги по аренде полка-места</t>
  </si>
  <si>
    <t>Абонентская плата за городской телефонный номер</t>
  </si>
  <si>
    <t>29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</si>
  <si>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</si>
  <si>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</si>
  <si>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</si>
  <si>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Услуги междугородней связи</t>
  </si>
  <si>
    <t>30 У</t>
  </si>
  <si>
    <t>61.20.11.100.000.00.0777.000000000000</t>
  </si>
  <si>
    <t>Услуги сотовой связи</t>
  </si>
  <si>
    <t>Корпоративная связь</t>
  </si>
  <si>
    <t>31 У</t>
  </si>
  <si>
    <t>61.30.20.000.000.00.0777.000000000000</t>
  </si>
  <si>
    <t>Услуги по распространению программ через спутниковую связь</t>
  </si>
  <si>
    <t>Неограниченный доступ в сеть Интернет через систему спутниковой связи</t>
  </si>
  <si>
    <t>31-1 У</t>
  </si>
  <si>
    <t>32 У</t>
  </si>
  <si>
    <t>61.90.10.400.001.00.0777.000000000000</t>
  </si>
  <si>
    <t>Услуги приобретения доступа и емкости сети</t>
  </si>
  <si>
    <t>Услуги приобретения доступа и емкости сети у владельцев и операторов сетей</t>
  </si>
  <si>
    <t>Услуги Веб-хостинга</t>
  </si>
  <si>
    <t>33 У</t>
  </si>
  <si>
    <t>61.10.11.100.000.00.0777.000000000000</t>
  </si>
  <si>
    <t>Услуги местной телефонной связи</t>
  </si>
  <si>
    <t>Абонентская плата за домен</t>
  </si>
  <si>
    <t>34 У</t>
  </si>
  <si>
    <t>61.20.42.100.000.00.0777.000000000000</t>
  </si>
  <si>
    <t>Услуги по доступу к Интернету</t>
  </si>
  <si>
    <t>Услуги по доступу к Интернету широкополосному по сетям беспроводным</t>
  </si>
  <si>
    <t>Неограниченный доступ в сеть Интернет через выделенную линию</t>
  </si>
  <si>
    <t>34-1 У</t>
  </si>
  <si>
    <t>35 У</t>
  </si>
  <si>
    <t>61.90.10.200.000.00.0777.000000000000</t>
  </si>
  <si>
    <t>Услуги по предоставлению IP-телефонии</t>
  </si>
  <si>
    <t>Услуга IP-телефонии с предоставлением виртуальной карты и корпоративного счета</t>
  </si>
  <si>
    <t>Сопровождение IP телефонии</t>
  </si>
  <si>
    <t>36 У</t>
  </si>
  <si>
    <t>80.20.10.000.003.00.0777.000000000000</t>
  </si>
  <si>
    <t>Услуги по обеспечению пожарной безопасности</t>
  </si>
  <si>
    <t>Установка пожарной сигнализации</t>
  </si>
  <si>
    <t>37 У</t>
  </si>
  <si>
    <t>84.11.12.100.002.00.0777.000000000000</t>
  </si>
  <si>
    <t>Услуги по расчету и планированию налогов</t>
  </si>
  <si>
    <t>Расчет коммунальных услуг (Алматы)</t>
  </si>
  <si>
    <t>38 У</t>
  </si>
  <si>
    <t>77.11.10.200.000.00.0777.000000000000</t>
  </si>
  <si>
    <t>Услуги по лизингу автомобильного транспорта</t>
  </si>
  <si>
    <t>Аренда автомобиля в г.Астана</t>
  </si>
  <si>
    <t>39 У</t>
  </si>
  <si>
    <t>68.20.11.900.000.00.0777.000000000000</t>
  </si>
  <si>
    <t>Услуги по аренде жилых помещений</t>
  </si>
  <si>
    <t>Аренда офиса в г.Алматы</t>
  </si>
  <si>
    <t>40 У</t>
  </si>
  <si>
    <t>Аренда офиса АО "Самрук-Энерго"</t>
  </si>
  <si>
    <t>41 У</t>
  </si>
  <si>
    <t>69.10.16.000.000.00.0777.000000000000</t>
  </si>
  <si>
    <t>Услуги нотариальные</t>
  </si>
  <si>
    <t>Услуги нотариальные, связанные с нотариальным оформлением (заверением) документов</t>
  </si>
  <si>
    <t>Нотариальные услуги</t>
  </si>
  <si>
    <t>42 У</t>
  </si>
  <si>
    <t>91.01.12.000.002.00.0777.000000000000</t>
  </si>
  <si>
    <t>Услуги по выдаче архивных справок</t>
  </si>
  <si>
    <t>Переводческие услуги</t>
  </si>
  <si>
    <t>43 У</t>
  </si>
  <si>
    <t>74.90.20.000.040.00.0777.000000000000</t>
  </si>
  <si>
    <t>Услуги по мониторингу местного содержания в закупках товаров, работ, услуг</t>
  </si>
  <si>
    <t>Техническое сопровождение Карты мониторинга местного содержания</t>
  </si>
  <si>
    <t>44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</si>
  <si>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</si>
  <si>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</si>
  <si>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Актуализация справочника ЕНС ТРУ</t>
  </si>
  <si>
    <t>45 У</t>
  </si>
  <si>
    <t>62.09.20.000.005.00.0777.000000000000</t>
  </si>
  <si>
    <t>Услуги по пользованию информационной системой электронных закупок</t>
  </si>
  <si>
    <t>Услуги по предоставлению доступа в ИСЭЗ</t>
  </si>
  <si>
    <t>46 У</t>
  </si>
  <si>
    <t>68.31.16.200.000.00.0777.000000000000</t>
  </si>
  <si>
    <t>Услуги по оценке имущества</t>
  </si>
  <si>
    <t>Комплекс услуг по оценке имущества</t>
  </si>
  <si>
    <t>Оценка залогового имущества</t>
  </si>
  <si>
    <t>47 У</t>
  </si>
  <si>
    <t>Экспертиза происхождения товара СТ КЗ</t>
  </si>
  <si>
    <t>48 У</t>
  </si>
  <si>
    <t>18.12.13.000.000.00.0777.000000000000</t>
  </si>
  <si>
    <t>Услуги по печатанию журналов и изданий периодических</t>
  </si>
  <si>
    <t>Фирменные бланки</t>
  </si>
  <si>
    <t>49 У</t>
  </si>
  <si>
    <t>Бланки приказа</t>
  </si>
  <si>
    <t>50 У</t>
  </si>
  <si>
    <t>Визитки</t>
  </si>
  <si>
    <t>51 У</t>
  </si>
  <si>
    <t>Открытки</t>
  </si>
  <si>
    <t>52 У</t>
  </si>
  <si>
    <t>Конверт</t>
  </si>
  <si>
    <t>53 У</t>
  </si>
  <si>
    <t>54 У</t>
  </si>
  <si>
    <t>55 У</t>
  </si>
  <si>
    <t>74.90.20.000.059.00.0777.000000000000</t>
  </si>
  <si>
    <t>Услуги по заправке картриджей</t>
  </si>
  <si>
    <t>Заправка картриджей копировальной техники и лазерных принтеров</t>
  </si>
  <si>
    <t>56 У</t>
  </si>
  <si>
    <t>62.02.30.000.001.00.0777.000000000000</t>
  </si>
  <si>
    <t>Услуги по сопровождению и технической поддержке информационной системы</t>
  </si>
  <si>
    <t>Сопровождение 1С</t>
  </si>
  <si>
    <t>57 У</t>
  </si>
  <si>
    <t>Установка и сопровождение ЭСФ</t>
  </si>
  <si>
    <t>58 У</t>
  </si>
  <si>
    <t>Сопровождение Каздок</t>
  </si>
  <si>
    <t>59 У</t>
  </si>
  <si>
    <t>53.10.11.100.000.00.0777.000000000000</t>
  </si>
  <si>
    <t>Услуги по подписке на печатные периодические издания</t>
  </si>
  <si>
    <t>Энергетика и электрооборудование</t>
  </si>
  <si>
    <t>60 У</t>
  </si>
  <si>
    <t>"Комплект все включено" ("ЭС GROSSBUH.PROFI", "Файл Бухгалтера", Бухучет на практике", Бухгалтер+Компьютер", "ФБ Главбух", "Бухгалтер и Право", "ФБ Кадры", "Учет и Финансы", ИП Казахстан",+ Налог.кодекс )</t>
  </si>
  <si>
    <t>61 У</t>
  </si>
  <si>
    <t>53.20.11.110.000.00.0777.000000000000</t>
  </si>
  <si>
    <t>Услуги по курьерской доставке почты</t>
  </si>
  <si>
    <t>Курьерская почта</t>
  </si>
  <si>
    <t>62 У</t>
  </si>
  <si>
    <t>53.10.12.900.000.00.0777.000000000000</t>
  </si>
  <si>
    <t>Услуги почтовые, связанные с письмами</t>
  </si>
  <si>
    <t>Простая почта</t>
  </si>
  <si>
    <t>63 У</t>
  </si>
  <si>
    <t>95.11.10.000.003.00.0777.000000000000</t>
  </si>
  <si>
    <t>Услуги по техническому обслуживанию компьютерной/периферийной оргтехники/оборудования и их частей</t>
  </si>
  <si>
    <t>Обслуживание, ремонт копировально-множительной техники и лазерных принтеров</t>
  </si>
  <si>
    <t>64 У</t>
  </si>
  <si>
    <t>64.99.19.335.004.00.0777.000000000000</t>
  </si>
  <si>
    <t>Услуги по ведению системы реестров держателей ценных бумаг</t>
  </si>
  <si>
    <t>Услуги по ведению системы реестров держателей ценных бумаг, выпущенных Эмитентом</t>
  </si>
  <si>
    <t>66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</si>
  <si>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</si>
  <si>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</si>
  <si>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перевозки ГСМ из Алматы</t>
  </si>
  <si>
    <t>67 У</t>
  </si>
  <si>
    <t>49.41.14.000.000.00.0777.000000000000</t>
  </si>
  <si>
    <t>Услуги автомобильного транспорта по перевозкам грузов в контейнерах</t>
  </si>
  <si>
    <t>Вывоз ТБО</t>
  </si>
  <si>
    <t>67-1 У</t>
  </si>
  <si>
    <t>68 У</t>
  </si>
  <si>
    <t>65.20.13.335.000.00.0777.000000000000</t>
  </si>
  <si>
    <t>Услуги по перестрахованию обязательств по медицинскому страхованию на случай болезни</t>
  </si>
  <si>
    <t>Услуги по медицинскому обслуживанию персонала</t>
  </si>
  <si>
    <t>68-1 У</t>
  </si>
  <si>
    <t>68-2 У</t>
  </si>
  <si>
    <t>68-3 У</t>
  </si>
  <si>
    <t>68-4 У</t>
  </si>
  <si>
    <t>68-5 У</t>
  </si>
  <si>
    <t>68-6 У</t>
  </si>
  <si>
    <t>68-7 У</t>
  </si>
  <si>
    <t>69 У</t>
  </si>
  <si>
    <t>65.12.12.335.000.00.0777.000000000000</t>
  </si>
  <si>
    <t>Услуги по медицинскому страхованию на случай болезни</t>
  </si>
  <si>
    <t>Медицинское страхование  работников</t>
  </si>
  <si>
    <t>71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</si>
  <si>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</si>
  <si>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</si>
  <si>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</si>
  <si>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72 У</t>
  </si>
  <si>
    <t>71.20.14.000.000.00.0777.000000000000</t>
  </si>
  <si>
    <t>Услуги по техническому контролю (осмотру) дорожных транспортных средств</t>
  </si>
  <si>
    <t>Техосмотр</t>
  </si>
  <si>
    <t>73 У</t>
  </si>
  <si>
    <t>45.20.21.335.002.00.0777.000000000000</t>
  </si>
  <si>
    <t>Услуги по техническому обслуживанию автотранспорта/специальной техники</t>
  </si>
  <si>
    <t>Ремонт автотранспорта АУП</t>
  </si>
  <si>
    <t>73-1 У</t>
  </si>
  <si>
    <t>Объядинен в строку 78- 2У</t>
  </si>
  <si>
    <t>74 У</t>
  </si>
  <si>
    <t>Ремонт автотранспорта ОП</t>
  </si>
  <si>
    <t>74-1 У</t>
  </si>
  <si>
    <t>74-2 У</t>
  </si>
  <si>
    <t>75 У</t>
  </si>
  <si>
    <t>Техобслуживание АУП</t>
  </si>
  <si>
    <t>75-1 У</t>
  </si>
  <si>
    <t>76 У</t>
  </si>
  <si>
    <t>Техобслуживание ОП</t>
  </si>
  <si>
    <t>76-1 У</t>
  </si>
  <si>
    <t>76-2 У</t>
  </si>
  <si>
    <t>77 У</t>
  </si>
  <si>
    <t>Техобслуживание АУП с Запасными частями</t>
  </si>
  <si>
    <t>77-1 У</t>
  </si>
  <si>
    <t>78 У</t>
  </si>
  <si>
    <t>Техобслуживание ОП с Запасными частями</t>
  </si>
  <si>
    <t>78-1 У</t>
  </si>
  <si>
    <t>78-2 У</t>
  </si>
  <si>
    <t>Техобслуживание легковых автомобилей с заменой запасных частей</t>
  </si>
  <si>
    <t>79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</si>
  <si>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</si>
  <si>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</si>
  <si>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Страхование залогового имущества (Внешнее электроснабжение временных сооружений и поселка эксплуатации МГЭС)</t>
  </si>
  <si>
    <t>Ноябрь, декабрь</t>
  </si>
  <si>
    <t>Ноябрь, декабрь 2017</t>
  </si>
  <si>
    <t>100% предоплата</t>
  </si>
  <si>
    <t>80 У</t>
  </si>
  <si>
    <t>Страхование залогового имущества (Подъездная дорога к уравнительному резервуару - 0,969 км)</t>
  </si>
  <si>
    <t>81 У</t>
  </si>
  <si>
    <t>65.12.11.335.000.00.0777.000000000000</t>
  </si>
  <si>
    <t>Услуги по страхованию от несчастных случаев</t>
  </si>
  <si>
    <t>Обязательное страхование ГПО работодателя (обязательное)</t>
  </si>
  <si>
    <t>февраль</t>
  </si>
  <si>
    <t>февраль, 2017</t>
  </si>
  <si>
    <t>82 У</t>
  </si>
  <si>
    <t>Страхование залогового имущества (Бестюбинское водохранилище)</t>
  </si>
  <si>
    <t>83 У</t>
  </si>
  <si>
    <t>Страхование залогового имущества (СМР по реконструкции автодорооги до БВХ)</t>
  </si>
  <si>
    <t>84 У</t>
  </si>
  <si>
    <t>Страхование залогового имущества (Контррегулятор)</t>
  </si>
  <si>
    <t>85 У</t>
  </si>
  <si>
    <t>Страхование залогового имущества (Водоснабжение и канализация)</t>
  </si>
  <si>
    <t>86 У</t>
  </si>
  <si>
    <t>Страхование залогового имущества (Поселок службы эксплуатации)</t>
  </si>
  <si>
    <t>Июнь 2017</t>
  </si>
  <si>
    <t>87 У</t>
  </si>
  <si>
    <t>Страхование залогового имущества (Подъездная дорога до здания ГЭС)</t>
  </si>
  <si>
    <t>88 У</t>
  </si>
  <si>
    <t>58.11.41.000.001.00.0777.000000000000</t>
  </si>
  <si>
    <t>Услуги по размещению рекламных/информационных материалов в печатных книгах</t>
  </si>
  <si>
    <t>Услуги по размещению рекламы в печатных книгах</t>
  </si>
  <si>
    <t>Расходы по размещению информации в СМИ</t>
  </si>
  <si>
    <t>89 У</t>
  </si>
  <si>
    <t>80.10.12.000.000.00.0777.000000000000</t>
  </si>
  <si>
    <t>Услуги охраны</t>
  </si>
  <si>
    <t>Услуги охраны (патрулирование/охрана объектов/помещений/имущества/людей и аналогичное)</t>
  </si>
  <si>
    <t>Услуги охраны с МВД РК</t>
  </si>
  <si>
    <t>90 У</t>
  </si>
  <si>
    <t>Текущий ремонт гидроагрегатов №1 и №2</t>
  </si>
  <si>
    <t>91 У</t>
  </si>
  <si>
    <t>Текущий ремонт электроподстанций</t>
  </si>
  <si>
    <t>92 У</t>
  </si>
  <si>
    <t>33.12.12.400.002.00.0777.000000000000</t>
  </si>
  <si>
    <t>Услуги по техническому обслуживанию насосного оборудования</t>
  </si>
  <si>
    <t>Услуги по техническому обслуживанию насосного и аналогичного оборудования</t>
  </si>
  <si>
    <t>Ремонт насосов</t>
  </si>
  <si>
    <t>93 У</t>
  </si>
  <si>
    <t>Услуги по ремонту дизельных генераторов</t>
  </si>
  <si>
    <t>94 У</t>
  </si>
  <si>
    <t>33.14.11.100.003.00.0777.000000000000</t>
  </si>
  <si>
    <t>Услуги по техническому/сервисному обслуживанию электродвигателей</t>
  </si>
  <si>
    <t>Услуги по техническому/сервисному обслуживанию электродвигателей (кроме электродвигателей автомобильных)</t>
  </si>
  <si>
    <t>Ремонт электроинструмента</t>
  </si>
  <si>
    <t>95 У</t>
  </si>
  <si>
    <t>93.21.10.000.000.00.0777.000000000000</t>
  </si>
  <si>
    <t>Услуги парков развлечений и тематических парков</t>
  </si>
  <si>
    <t>Расходы на культурно-массовые мероприятия</t>
  </si>
  <si>
    <t>96 У</t>
  </si>
  <si>
    <t>74.90.20.000.007.00.0777.000000000000</t>
  </si>
  <si>
    <t>Услуги по проведению аудита/сертификации систем менеджмента</t>
  </si>
  <si>
    <t>Сертификационный аудит</t>
  </si>
  <si>
    <t>97 У</t>
  </si>
  <si>
    <t>74.90.20.000.037.00.0777.000000000000</t>
  </si>
  <si>
    <t>Услуги по заправке техническими газами/жидкостями</t>
  </si>
  <si>
    <t>Заправка (закачка) технических газов/жидкостей</t>
  </si>
  <si>
    <t>Услуги по ремонту топливораздаточных колонок на АЗС МГЭС</t>
  </si>
  <si>
    <t>98 У</t>
  </si>
  <si>
    <t>62.09.20.000.011.00.0777.000000000000</t>
  </si>
  <si>
    <t>Услуги по предоставлению программного терминала в пользование</t>
  </si>
  <si>
    <t>Информационные услуги по предоставлению в пользование программного терминала</t>
  </si>
  <si>
    <t>Ремонт КИА (контрольно-измерительная аппаратура) МПТ (многоканальный программируемый терминал)</t>
  </si>
  <si>
    <t>99 У</t>
  </si>
  <si>
    <t>69.20.10.000.002.00.0777.000000000000</t>
  </si>
  <si>
    <t>Услуги по проведению аудита финансовой отчетности</t>
  </si>
  <si>
    <t>Проведение аудитрские услуги по финансовой отчетности</t>
  </si>
  <si>
    <t>100 У</t>
  </si>
  <si>
    <t>80.10.19.000.004.00.0777.000000000000</t>
  </si>
  <si>
    <t>Услуги по техническому обслуживанию противопожарных средств/инвентаря/оборудования (кроме систем безопасности)</t>
  </si>
  <si>
    <t>май,июнь</t>
  </si>
  <si>
    <t>101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</si>
  <si>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</si>
  <si>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</si>
  <si>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102 У</t>
  </si>
  <si>
    <t>74.90.13.000.010.00.0777.000000000000</t>
  </si>
  <si>
    <t>Услуги по подготовке/верификации/сопровождению/составлению в области экологии отчетов и аналогичных документов</t>
  </si>
  <si>
    <t>Услуги по техническому освидетельствованию электрооборудование МГЭС</t>
  </si>
  <si>
    <t>103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</si>
  <si>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</si>
  <si>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</si>
  <si>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производственному контролю</t>
  </si>
  <si>
    <t>104 У</t>
  </si>
  <si>
    <t>62.09.10.000.001.00.0777.000000000000</t>
  </si>
  <si>
    <t>Услуги по установке и настройке периферийного оборудования</t>
  </si>
  <si>
    <t>Услуги по организации резервного маршрута передачи данных</t>
  </si>
  <si>
    <t>105 У</t>
  </si>
  <si>
    <t>62.09.10.000.002.00.0777.000000000000</t>
  </si>
  <si>
    <t>Услуги по установке и настройке компьютерного/серверного оборудования</t>
  </si>
  <si>
    <t>106 У</t>
  </si>
  <si>
    <t>86.90.19.335.007.00.0777.000000000000</t>
  </si>
  <si>
    <t>Услуги по периодическому медицинскому осмотру персонала</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</si>
  <si>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</si>
  <si>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</si>
  <si>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</si>
  <si>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</si>
  <si>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</si>
  <si>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</si>
  <si>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</si>
  <si>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</si>
  <si>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</si>
  <si>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</si>
  <si>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</si>
  <si>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</si>
  <si>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</si>
  <si>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</si>
  <si>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</si>
  <si>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</si>
  <si>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</si>
  <si>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</si>
  <si>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</si>
  <si>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</si>
  <si>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</si>
  <si>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</si>
  <si>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</si>
  <si>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</si>
  <si>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</si>
  <si>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</si>
  <si>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</si>
  <si>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</si>
  <si>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</si>
  <si>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</si>
  <si>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</si>
  <si>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</si>
  <si>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</si>
  <si>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</si>
  <si>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</si>
  <si>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</si>
  <si>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</si>
  <si>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</si>
  <si>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</si>
  <si>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</si>
  <si>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</si>
  <si>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</si>
  <si>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</si>
  <si>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</si>
  <si>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</si>
  <si>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</si>
  <si>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107 У</t>
  </si>
  <si>
    <t>г. Алматы, ул. Садвакасова 69 А.</t>
  </si>
  <si>
    <t>689-1 Т</t>
  </si>
  <si>
    <t>11,20,21</t>
  </si>
  <si>
    <t>638-2 Т</t>
  </si>
  <si>
    <t>731 Т</t>
  </si>
  <si>
    <t>29.10.52.000.000.00.0796.000000000000</t>
  </si>
  <si>
    <t>Квадроцикл</t>
  </si>
  <si>
    <t>четырехколесный, двигатель поршневой</t>
  </si>
  <si>
    <t>697-1 Т</t>
  </si>
  <si>
    <t>698-1 Т</t>
  </si>
  <si>
    <t>тип двигателя бензиновый 4 такный, тип привода полный, объем топливного бака 20 л, чисчло целиндров 2, Мощность 38л.с.</t>
  </si>
  <si>
    <t>Июль,август</t>
  </si>
  <si>
    <t>668-2 Т</t>
  </si>
  <si>
    <t>29.10.52.000.003.00.0796.000000000001</t>
  </si>
  <si>
    <t>двухместный</t>
  </si>
  <si>
    <t>3,5,7,20,21</t>
  </si>
  <si>
    <t>666-2 Т</t>
  </si>
  <si>
    <t>667-1 Т</t>
  </si>
  <si>
    <t>61.90.10.900.004.00.0777.000000000000</t>
  </si>
  <si>
    <t>Услуги по предоставлению платного телевидения</t>
  </si>
  <si>
    <t>26.20.22.000.000.00.0796.000000000001</t>
  </si>
  <si>
    <t>количество оборотов шпинделя 5900 об/м, размер 3,5", интерфейс SATA-II, объем буфера 64 Мб, емкость 1000 Гб</t>
  </si>
  <si>
    <t>22.23.14.500.003.00.0839.000000000000</t>
  </si>
  <si>
    <t>Комплект для прокладки кабеля (кабельный канал, крепежные материалы)</t>
  </si>
  <si>
    <t>732 Т</t>
  </si>
  <si>
    <t>733 Т</t>
  </si>
  <si>
    <t>Услуги по ремонту маслоочистительной установки ZJCQ-6 турбинного масла</t>
  </si>
  <si>
    <t>68-8 У</t>
  </si>
  <si>
    <t>68-9 У</t>
  </si>
  <si>
    <t>11-1 У</t>
  </si>
  <si>
    <t>108 У</t>
  </si>
  <si>
    <t>74.90.20.000.076.00.0777.000000000000</t>
  </si>
  <si>
    <t>Услуги по аттестации оборудования/инструментов</t>
  </si>
  <si>
    <t xml:space="preserve">Услуги по испытание защитных средств повышенным напряжением </t>
  </si>
  <si>
    <t>Апрель,Май</t>
  </si>
  <si>
    <t>68-10 У</t>
  </si>
  <si>
    <t>10-2 У</t>
  </si>
  <si>
    <t>34-2 У</t>
  </si>
  <si>
    <t>666-3 Т</t>
  </si>
  <si>
    <t>г. Алматы, ул. Садвакасова 69А.</t>
  </si>
  <si>
    <t>13.92.15.500.003.00.0055.000000000008</t>
  </si>
  <si>
    <t>из смешанной ткани, вертикальные</t>
  </si>
  <si>
    <t>30.30.50.900.046.00.0796.000000000000</t>
  </si>
  <si>
    <t>Электродвигатель</t>
  </si>
  <si>
    <t>рейки, для топлевного насоса</t>
  </si>
  <si>
    <t>65 календарных дней со дня заключения договора</t>
  </si>
  <si>
    <t>электродвигатель Т20.1-2/22G</t>
  </si>
  <si>
    <t>28.13.14.100.000.01.0796.000000000266</t>
  </si>
  <si>
    <t>погружной, тип ГНОМ 400-20, переносной</t>
  </si>
  <si>
    <t>Погружной насос подключение к сети 3-400 V, 50Hz, макс.расход 21,5, макс напор 25.0, расход 12.0, напор 15.0, ток 5,5, квт 2,5</t>
  </si>
  <si>
    <t>19-1 У</t>
  </si>
  <si>
    <t>20-1 У</t>
  </si>
  <si>
    <t>89-1 У</t>
  </si>
  <si>
    <t>90-1 У</t>
  </si>
  <si>
    <t>638-3 Т</t>
  </si>
  <si>
    <t>630-1 Т</t>
  </si>
  <si>
    <t>631-1 Т</t>
  </si>
  <si>
    <t>632-1 Т</t>
  </si>
  <si>
    <t>633-1 Т</t>
  </si>
  <si>
    <t xml:space="preserve">Тип насоса F3- 103*-1          Q=4 M³/ч, Н=11м, N=0,75 кВТ, </t>
  </si>
  <si>
    <t xml:space="preserve">Насос дозатор Р=4 бар, N =0,58 кВТ, </t>
  </si>
  <si>
    <t>Гидравлическая часть насоса FA 08.66 W напорн.потрубок DN80, вид тока 3-400 V, число оборотов 2900 1/мин, мощность 15,5KW.</t>
  </si>
  <si>
    <t>28.13.31.000.129.00.0796.000000000000</t>
  </si>
  <si>
    <t>Опора</t>
  </si>
  <si>
    <t>гидроузла, для трехплунжерного кривошипного насоса, наружный диаметр 76 мм, внутренний диаметр 13 мм</t>
  </si>
  <si>
    <t>Опора для погружного монтажа Pedestal DN40/50 PN 10 DRF.</t>
  </si>
  <si>
    <t>19.20.29.510.000.00.0112.000000000007</t>
  </si>
  <si>
    <t>моторное, марка 10W-40, ГОСТ 12337-84</t>
  </si>
  <si>
    <t>масло для насоса ESSO Marcol 52x82</t>
  </si>
  <si>
    <t>20.41.44.000.001.00.0112.000000000000</t>
  </si>
  <si>
    <t>Жидкость</t>
  </si>
  <si>
    <t>техническая, для удаления ржавчины, чистки и снятия деталей и механизмов, очищающая, влагоотталкивающая</t>
  </si>
  <si>
    <t>средство для удаления накипи и ржавчины Glanz CHP-1.</t>
  </si>
  <si>
    <t>666-4 Т</t>
  </si>
  <si>
    <t>4-1 Р</t>
  </si>
  <si>
    <t>6 Р</t>
  </si>
  <si>
    <t>Август, сентябрь</t>
  </si>
  <si>
    <t>78-3 У</t>
  </si>
  <si>
    <t>20.21,7</t>
  </si>
  <si>
    <t>18-2 У</t>
  </si>
  <si>
    <t>734 Т</t>
  </si>
  <si>
    <t>735 Т</t>
  </si>
  <si>
    <t>736 Т</t>
  </si>
  <si>
    <t>737 Т</t>
  </si>
  <si>
    <t>738 Т</t>
  </si>
  <si>
    <t>739 Т</t>
  </si>
  <si>
    <t>740 Т</t>
  </si>
  <si>
    <t>741 Т</t>
  </si>
  <si>
    <t>28.12.12.300.001.00.0796.000000000077</t>
  </si>
  <si>
    <t>Гидромотор</t>
  </si>
  <si>
    <t>шиберный, пластинчатый, регулируемый, секционный, частота вращения 4800 об/мин</t>
  </si>
  <si>
    <t xml:space="preserve">Мотор для лодки максимальные обороты 5000-6000 число целиндров 2, макс.мощ. 15/11 л.с/кВт, рабочий объем 294 см.куб, система упр. Румпель, запуск ручной, топливный бак стандарт, сухой вес 35, длина приводного вала 381 мм, </t>
  </si>
  <si>
    <t>Июль, август</t>
  </si>
  <si>
    <t>666-5 Т</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</si>
  <si>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</si>
  <si>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</si>
  <si>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 xml:space="preserve">Услуги по установке кондиционера </t>
  </si>
  <si>
    <t>109 У</t>
  </si>
  <si>
    <t>10-3 У</t>
  </si>
  <si>
    <t>667-2 Т</t>
  </si>
  <si>
    <t>68-11 У</t>
  </si>
  <si>
    <t>92-1 У</t>
  </si>
  <si>
    <t>56-1 У</t>
  </si>
  <si>
    <t>44-1 У</t>
  </si>
  <si>
    <t>60-1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</si>
</sst>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78" x14ac:knownFonts="1">
    <font>
      <sz val="11"/>
      <color indexed="8"/>
      <name val="Calibri"/>
      <family val="2"/>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color indexed="8"/>
      <name val="Times New Roman"/>
      <family val="1"/>
      <charset val="204"/>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43" fontId="76" fillId="0" borderId="0" applyFont="0" applyFill="0" applyBorder="0" applyAlignment="0" applyProtection="0"/>
  </cellStyleXfs>
  <cellXfs count="158">
    <xf numFmtId="0" fontId="0" fillId="0" borderId="0" xfId="0"/>
    <xf numFmtId="0" fontId="1" fillId="0" borderId="1" xfId="0" applyNumberFormat="1" applyFont="1" applyFill="1" applyBorder="1"/>
    <xf numFmtId="0" fontId="32" fillId="0" borderId="5" xfId="0" applyNumberFormat="1" applyFont="1" applyFill="1" applyBorder="1" applyAlignment="1">
      <alignment horizontal="left"/>
    </xf>
    <xf numFmtId="0" fontId="21" fillId="0" borderId="5" xfId="0" applyNumberFormat="1" applyFont="1" applyFill="1" applyBorder="1" applyAlignment="1">
      <alignment horizontal="center"/>
    </xf>
    <xf numFmtId="1" fontId="34" fillId="0" borderId="5" xfId="0" applyNumberFormat="1" applyFont="1" applyFill="1" applyBorder="1" applyAlignment="1">
      <alignment horizontal="center"/>
    </xf>
    <xf numFmtId="0" fontId="33" fillId="0" borderId="12" xfId="0" applyNumberFormat="1" applyFont="1" applyFill="1" applyBorder="1" applyAlignment="1">
      <alignment horizontal="left"/>
    </xf>
    <xf numFmtId="0" fontId="20" fillId="0" borderId="5" xfId="0" applyNumberFormat="1" applyFont="1" applyFill="1" applyBorder="1"/>
    <xf numFmtId="0" fontId="0" fillId="0" borderId="0" xfId="0" applyFill="1"/>
    <xf numFmtId="0" fontId="19" fillId="0" borderId="12" xfId="0" applyNumberFormat="1" applyFont="1" applyFill="1" applyBorder="1"/>
    <xf numFmtId="0" fontId="77" fillId="0" borderId="5" xfId="0" applyNumberFormat="1" applyFont="1" applyFill="1" applyBorder="1" applyAlignment="1">
      <alignment horizontal="left" vertical="top"/>
    </xf>
    <xf numFmtId="0" fontId="13" fillId="0" borderId="9"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0" fontId="15" fillId="0" borderId="3" xfId="0" applyNumberFormat="1" applyFont="1" applyFill="1" applyBorder="1"/>
    <xf numFmtId="0" fontId="16" fillId="0" borderId="2" xfId="0" applyNumberFormat="1" applyFont="1" applyFill="1" applyBorder="1"/>
    <xf numFmtId="0" fontId="17" fillId="0" borderId="11" xfId="0" applyNumberFormat="1" applyFont="1" applyFill="1" applyBorder="1"/>
    <xf numFmtId="0" fontId="18" fillId="0" borderId="4" xfId="0" applyNumberFormat="1" applyFont="1" applyFill="1" applyBorder="1"/>
    <xf numFmtId="0" fontId="1" fillId="0" borderId="5" xfId="0" applyNumberFormat="1" applyFont="1" applyFill="1" applyBorder="1"/>
    <xf numFmtId="0" fontId="23" fillId="0" borderId="12" xfId="0" applyNumberFormat="1" applyFont="1" applyFill="1" applyBorder="1"/>
    <xf numFmtId="0" fontId="24" fillId="0" borderId="13" xfId="0" applyNumberFormat="1" applyFont="1" applyFill="1" applyBorder="1"/>
    <xf numFmtId="0" fontId="25" fillId="0" borderId="14" xfId="0" applyNumberFormat="1" applyFont="1" applyFill="1" applyBorder="1"/>
    <xf numFmtId="0" fontId="22" fillId="0" borderId="12" xfId="0" applyNumberFormat="1" applyFont="1" applyFill="1" applyBorder="1" applyAlignment="1">
      <alignment horizontal="center"/>
    </xf>
    <xf numFmtId="0" fontId="21" fillId="0" borderId="5" xfId="0" applyNumberFormat="1" applyFont="1" applyFill="1" applyBorder="1" applyAlignment="1">
      <alignment horizontal="left" vertical="top"/>
    </xf>
    <xf numFmtId="0" fontId="2" fillId="0" borderId="1" xfId="0" applyNumberFormat="1" applyFont="1" applyFill="1" applyBorder="1"/>
    <xf numFmtId="0" fontId="3"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5" fillId="0" borderId="6" xfId="0" applyNumberFormat="1" applyFont="1" applyFill="1" applyBorder="1" applyAlignment="1">
      <alignment horizontal="left"/>
    </xf>
    <xf numFmtId="0" fontId="6" fillId="0" borderId="7" xfId="0" applyNumberFormat="1" applyFont="1" applyFill="1" applyBorder="1" applyAlignment="1">
      <alignment horizontal="left"/>
    </xf>
    <xf numFmtId="0" fontId="7" fillId="0" borderId="8" xfId="0" applyNumberFormat="1" applyFont="1" applyFill="1" applyBorder="1" applyAlignment="1">
      <alignment horizontal="left"/>
    </xf>
    <xf numFmtId="0" fontId="8" fillId="0" borderId="1" xfId="0" applyNumberFormat="1" applyFont="1" applyFill="1" applyBorder="1"/>
    <xf numFmtId="0" fontId="9" fillId="0" borderId="1" xfId="0" applyNumberFormat="1" applyFont="1" applyFill="1" applyBorder="1"/>
    <xf numFmtId="0" fontId="10" fillId="0" borderId="1" xfId="0" applyNumberFormat="1" applyFont="1" applyFill="1" applyBorder="1" applyAlignment="1">
      <alignment vertical="center"/>
    </xf>
    <xf numFmtId="0" fontId="11" fillId="0" borderId="1" xfId="0" applyNumberFormat="1" applyFont="1" applyFill="1" applyBorder="1" applyAlignment="1">
      <alignment horizontal="left" vertical="center"/>
    </xf>
    <xf numFmtId="0" fontId="12" fillId="0" borderId="1" xfId="0" applyNumberFormat="1" applyFont="1" applyFill="1" applyBorder="1" applyAlignment="1">
      <alignment horizontal="left"/>
    </xf>
    <xf numFmtId="0" fontId="26" fillId="0" borderId="5" xfId="0" applyNumberFormat="1" applyFont="1" applyFill="1" applyBorder="1" applyAlignment="1">
      <alignment horizontal="center"/>
    </xf>
    <xf numFmtId="0" fontId="27" fillId="0" borderId="15" xfId="0" applyNumberFormat="1" applyFont="1" applyFill="1" applyBorder="1" applyAlignment="1">
      <alignment horizontal="center"/>
    </xf>
    <xf numFmtId="0" fontId="28" fillId="0" borderId="15" xfId="0" applyNumberFormat="1" applyFont="1" applyFill="1" applyBorder="1"/>
    <xf numFmtId="0" fontId="29" fillId="0" borderId="15" xfId="0" applyNumberFormat="1" applyFont="1" applyFill="1" applyBorder="1" applyAlignment="1">
      <alignment horizontal="center"/>
    </xf>
    <xf numFmtId="0" fontId="35" fillId="0" borderId="1" xfId="0" applyNumberFormat="1" applyFont="1" applyFill="1" applyBorder="1"/>
    <xf numFmtId="0" fontId="36" fillId="0" borderId="1" xfId="0" applyNumberFormat="1" applyFont="1" applyFill="1" applyBorder="1"/>
    <xf numFmtId="0" fontId="37" fillId="0" borderId="1" xfId="0" applyNumberFormat="1" applyFont="1" applyFill="1" applyBorder="1" applyAlignment="1">
      <alignment wrapText="1"/>
    </xf>
    <xf numFmtId="0" fontId="38" fillId="0" borderId="1" xfId="0" applyNumberFormat="1" applyFont="1" applyFill="1" applyBorder="1"/>
    <xf numFmtId="0" fontId="39" fillId="0" borderId="1" xfId="0" applyNumberFormat="1" applyFont="1" applyFill="1" applyBorder="1"/>
    <xf numFmtId="0" fontId="40" fillId="0" borderId="1" xfId="0" applyNumberFormat="1" applyFont="1" applyFill="1" applyBorder="1"/>
    <xf numFmtId="0" fontId="41" fillId="0" borderId="1" xfId="0" applyNumberFormat="1" applyFont="1" applyFill="1" applyBorder="1" applyAlignment="1">
      <alignment horizontal="center"/>
    </xf>
    <xf numFmtId="0" fontId="43" fillId="0" borderId="1" xfId="0" applyNumberFormat="1" applyFont="1" applyFill="1" applyBorder="1" applyAlignment="1">
      <alignment horizontal="left"/>
    </xf>
    <xf numFmtId="0" fontId="42" fillId="0" borderId="1" xfId="0" applyNumberFormat="1" applyFont="1" applyFill="1" applyBorder="1" applyAlignment="1">
      <alignment horizontal="left" wrapText="1"/>
    </xf>
    <xf numFmtId="0" fontId="44" fillId="0" borderId="1" xfId="0" applyNumberFormat="1" applyFont="1" applyFill="1" applyBorder="1" applyAlignment="1">
      <alignment horizontal="left"/>
    </xf>
    <xf numFmtId="0" fontId="45" fillId="0" borderId="1" xfId="0" applyNumberFormat="1" applyFont="1" applyFill="1" applyBorder="1" applyAlignment="1">
      <alignment wrapText="1"/>
    </xf>
    <xf numFmtId="0" fontId="46" fillId="0" borderId="1" xfId="0" applyNumberFormat="1" applyFont="1" applyFill="1" applyBorder="1"/>
    <xf numFmtId="49" fontId="47" fillId="0" borderId="1" xfId="0" applyNumberFormat="1" applyFont="1" applyFill="1" applyBorder="1"/>
    <xf numFmtId="0" fontId="30" fillId="0" borderId="1" xfId="0" applyNumberFormat="1" applyFont="1" applyFill="1" applyBorder="1" applyAlignment="1">
      <alignment horizontal="center"/>
    </xf>
    <xf numFmtId="0" fontId="31" fillId="0" borderId="1" xfId="0" applyNumberFormat="1" applyFont="1" applyFill="1" applyBorder="1"/>
    <xf numFmtId="0" fontId="48" fillId="0" borderId="1" xfId="0" applyNumberFormat="1" applyFont="1" applyFill="1" applyBorder="1" applyAlignment="1">
      <alignment horizontal="center" vertical="center"/>
    </xf>
    <xf numFmtId="0" fontId="49" fillId="0" borderId="1" xfId="0" applyNumberFormat="1" applyFont="1" applyFill="1" applyBorder="1" applyAlignment="1">
      <alignment wrapText="1"/>
    </xf>
    <xf numFmtId="4" fontId="2" fillId="0" borderId="1" xfId="1" applyNumberFormat="1" applyFont="1" applyFill="1" applyBorder="1"/>
    <xf numFmtId="4" fontId="1" fillId="0" borderId="1" xfId="1" applyNumberFormat="1" applyFont="1" applyFill="1" applyBorder="1"/>
    <xf numFmtId="4" fontId="3" fillId="0" borderId="1" xfId="1" applyNumberFormat="1" applyFont="1" applyFill="1" applyBorder="1" applyAlignment="1">
      <alignment horizontal="center"/>
    </xf>
    <xf numFmtId="4" fontId="8" fillId="0" borderId="1" xfId="1" applyNumberFormat="1" applyFont="1" applyFill="1" applyBorder="1"/>
    <xf numFmtId="4" fontId="12" fillId="0" borderId="1" xfId="1" applyNumberFormat="1" applyFont="1" applyFill="1" applyBorder="1" applyAlignment="1">
      <alignment horizontal="left"/>
    </xf>
    <xf numFmtId="4" fontId="9" fillId="0" borderId="1" xfId="1" applyNumberFormat="1" applyFont="1" applyFill="1" applyBorder="1"/>
    <xf numFmtId="4" fontId="14" fillId="0" borderId="10" xfId="1" applyNumberFormat="1" applyFont="1" applyFill="1" applyBorder="1" applyAlignment="1">
      <alignment horizontal="center" vertical="top" wrapText="1"/>
    </xf>
    <xf numFmtId="4" fontId="16" fillId="0" borderId="2" xfId="1" applyNumberFormat="1" applyFont="1" applyFill="1" applyBorder="1"/>
    <xf numFmtId="4" fontId="17" fillId="0" borderId="11" xfId="1" applyNumberFormat="1" applyFont="1" applyFill="1" applyBorder="1"/>
    <xf numFmtId="4" fontId="32" fillId="0" borderId="5" xfId="1" applyNumberFormat="1" applyFont="1" applyFill="1" applyBorder="1" applyAlignment="1">
      <alignment horizontal="left"/>
    </xf>
    <xf numFmtId="4" fontId="33" fillId="0" borderId="12" xfId="1" applyNumberFormat="1" applyFont="1" applyFill="1" applyBorder="1" applyAlignment="1">
      <alignment horizontal="left"/>
    </xf>
    <xf numFmtId="4" fontId="21" fillId="0" borderId="5" xfId="1" applyNumberFormat="1" applyFont="1" applyFill="1" applyBorder="1" applyAlignment="1">
      <alignment horizontal="center"/>
    </xf>
    <xf numFmtId="4" fontId="22" fillId="0" borderId="12" xfId="1" applyNumberFormat="1" applyFont="1" applyFill="1" applyBorder="1" applyAlignment="1">
      <alignment horizontal="center"/>
    </xf>
    <xf numFmtId="4" fontId="4" fillId="0" borderId="1" xfId="1" applyNumberFormat="1" applyFont="1" applyFill="1" applyBorder="1" applyAlignment="1">
      <alignment horizontal="center"/>
    </xf>
    <xf numFmtId="4" fontId="38" fillId="0" borderId="1" xfId="1" applyNumberFormat="1" applyFont="1" applyFill="1" applyBorder="1"/>
    <xf numFmtId="4" fontId="42" fillId="0" borderId="1" xfId="1" applyNumberFormat="1" applyFont="1" applyFill="1" applyBorder="1" applyAlignment="1">
      <alignment horizontal="left" wrapText="1"/>
    </xf>
    <xf numFmtId="4" fontId="46" fillId="0" borderId="1" xfId="1" applyNumberFormat="1" applyFont="1" applyFill="1" applyBorder="1"/>
    <xf numFmtId="4" fontId="45" fillId="0" borderId="1" xfId="1" applyNumberFormat="1" applyFont="1" applyFill="1" applyBorder="1" applyAlignment="1">
      <alignment wrapText="1"/>
    </xf>
    <xf numFmtId="4" fontId="36" fillId="0" borderId="1" xfId="1" applyNumberFormat="1" applyFont="1" applyFill="1" applyBorder="1"/>
    <xf numFmtId="0" fontId="14" fillId="0" borderId="10" xfId="0" applyNumberFormat="1" applyFont="1" applyFill="1" applyBorder="1" applyAlignment="1">
      <alignment horizontal="left" vertical="top" wrapText="1"/>
    </xf>
    <xf numFmtId="0" fontId="1"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38" fillId="0" borderId="1" xfId="0" applyNumberFormat="1" applyFont="1" applyFill="1" applyBorder="1" applyAlignment="1">
      <alignment horizontal="left" vertical="top"/>
    </xf>
    <xf numFmtId="0" fontId="36" fillId="0" borderId="1" xfId="0" applyNumberFormat="1" applyFont="1" applyFill="1" applyBorder="1" applyAlignment="1">
      <alignment horizontal="left" vertical="top"/>
    </xf>
    <xf numFmtId="0" fontId="45" fillId="0" borderId="1" xfId="0" applyNumberFormat="1" applyFont="1" applyFill="1" applyBorder="1" applyAlignment="1">
      <alignment horizontal="left" vertical="top" wrapText="1"/>
    </xf>
    <xf numFmtId="0" fontId="42" fillId="0" borderId="1" xfId="0" applyNumberFormat="1" applyFont="1" applyFill="1" applyBorder="1" applyAlignment="1">
      <alignment horizontal="left" vertical="top" wrapText="1"/>
    </xf>
    <xf numFmtId="0" fontId="32" fillId="0" borderId="5" xfId="0" applyNumberFormat="1" applyFont="1" applyFill="1" applyBorder="1" applyAlignment="1">
      <alignment horizontal="left" vertical="top"/>
    </xf>
    <xf numFmtId="0" fontId="14" fillId="0" borderId="29" xfId="0" applyNumberFormat="1" applyFont="1" applyFill="1" applyBorder="1" applyAlignment="1">
      <alignment horizontal="left" vertical="top" wrapText="1"/>
    </xf>
    <xf numFmtId="0" fontId="18" fillId="0" borderId="3" xfId="0" applyNumberFormat="1" applyFont="1" applyFill="1" applyBorder="1" applyAlignment="1">
      <alignment horizontal="left" vertical="top"/>
    </xf>
    <xf numFmtId="0" fontId="20" fillId="0" borderId="12" xfId="0" applyNumberFormat="1" applyFont="1" applyFill="1" applyBorder="1" applyAlignment="1">
      <alignment horizontal="left" vertical="top"/>
    </xf>
    <xf numFmtId="0" fontId="10" fillId="0" borderId="1" xfId="0" applyNumberFormat="1" applyFont="1" applyFill="1" applyBorder="1" applyAlignment="1">
      <alignment horizontal="left" vertical="top"/>
    </xf>
    <xf numFmtId="0" fontId="11" fillId="0" borderId="1" xfId="0" applyNumberFormat="1" applyFont="1" applyFill="1" applyBorder="1" applyAlignment="1">
      <alignment horizontal="left" vertical="top"/>
    </xf>
    <xf numFmtId="0" fontId="12" fillId="0" borderId="1" xfId="0" applyNumberFormat="1" applyFont="1" applyFill="1" applyBorder="1" applyAlignment="1">
      <alignment horizontal="left" vertical="top"/>
    </xf>
    <xf numFmtId="0" fontId="9" fillId="0" borderId="1" xfId="0" applyNumberFormat="1" applyFont="1" applyFill="1" applyBorder="1" applyAlignment="1">
      <alignment horizontal="left" vertical="top"/>
    </xf>
    <xf numFmtId="0" fontId="16" fillId="0" borderId="2"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0" fontId="46" fillId="0" borderId="1" xfId="0" applyNumberFormat="1" applyFont="1" applyFill="1" applyBorder="1" applyAlignment="1">
      <alignment horizontal="left" vertical="top"/>
    </xf>
    <xf numFmtId="0" fontId="6" fillId="0" borderId="7" xfId="0" applyNumberFormat="1" applyFont="1" applyFill="1" applyBorder="1" applyAlignment="1">
      <alignment horizontal="left" vertical="top"/>
    </xf>
    <xf numFmtId="0" fontId="29" fillId="0" borderId="15" xfId="0" applyNumberFormat="1" applyFont="1" applyFill="1" applyBorder="1" applyAlignment="1">
      <alignment horizontal="left" vertical="top"/>
    </xf>
    <xf numFmtId="0" fontId="37" fillId="0" borderId="1" xfId="0" applyNumberFormat="1" applyFont="1" applyFill="1" applyBorder="1" applyAlignment="1">
      <alignment horizontal="left" vertical="top" wrapText="1"/>
    </xf>
    <xf numFmtId="0" fontId="39" fillId="0" borderId="1" xfId="0" applyNumberFormat="1" applyFont="1" applyFill="1" applyBorder="1" applyAlignment="1">
      <alignment horizontal="left" vertical="top"/>
    </xf>
    <xf numFmtId="49" fontId="47" fillId="0" borderId="1" xfId="0" applyNumberFormat="1" applyFont="1" applyFill="1" applyBorder="1" applyAlignment="1">
      <alignment horizontal="left" vertical="top"/>
    </xf>
    <xf numFmtId="0" fontId="1" fillId="0" borderId="12" xfId="0" applyNumberFormat="1" applyFont="1" applyFill="1" applyBorder="1"/>
    <xf numFmtId="0" fontId="77" fillId="0" borderId="5" xfId="0" applyNumberFormat="1" applyFont="1" applyFill="1" applyBorder="1" applyAlignment="1">
      <alignment horizontal="left"/>
    </xf>
    <xf numFmtId="0" fontId="1" fillId="0" borderId="5" xfId="0" applyNumberFormat="1" applyFont="1" applyFill="1" applyBorder="1" applyAlignment="1">
      <alignment horizontal="center"/>
    </xf>
    <xf numFmtId="0" fontId="1" fillId="0" borderId="5" xfId="0" applyNumberFormat="1" applyFont="1" applyFill="1" applyBorder="1" applyAlignment="1">
      <alignment horizontal="left"/>
    </xf>
    <xf numFmtId="0" fontId="77" fillId="0" borderId="12" xfId="0" applyNumberFormat="1" applyFont="1" applyFill="1" applyBorder="1"/>
    <xf numFmtId="0" fontId="77" fillId="0" borderId="12" xfId="0" applyNumberFormat="1" applyFont="1" applyFill="1" applyBorder="1" applyAlignment="1">
      <alignment horizontal="left" vertical="top"/>
    </xf>
    <xf numFmtId="0" fontId="77" fillId="0" borderId="5" xfId="0" applyNumberFormat="1" applyFont="1" applyFill="1" applyBorder="1" applyAlignment="1">
      <alignment horizontal="center"/>
    </xf>
    <xf numFmtId="0" fontId="1" fillId="0" borderId="12" xfId="0" applyNumberFormat="1" applyFont="1" applyFill="1" applyBorder="1" applyAlignment="1">
      <alignment horizontal="left" vertical="top"/>
    </xf>
    <xf numFmtId="0" fontId="77" fillId="0" borderId="5" xfId="0" applyNumberFormat="1" applyFont="1" applyFill="1" applyBorder="1"/>
    <xf numFmtId="4" fontId="32" fillId="0" borderId="5" xfId="1" applyNumberFormat="1" applyFont="1" applyFill="1" applyBorder="1" applyAlignment="1">
      <alignment horizontal="left" vertical="top"/>
    </xf>
    <xf numFmtId="49" fontId="77" fillId="0" borderId="5" xfId="0" applyNumberFormat="1" applyFont="1" applyFill="1" applyBorder="1" applyAlignment="1">
      <alignment horizontal="center"/>
    </xf>
    <xf numFmtId="0" fontId="77" fillId="0" borderId="5" xfId="0" applyNumberFormat="1" applyFont="1" applyFill="1" applyBorder="1" applyAlignment="1">
      <alignment horizontal="left" vertical="top" wrapText="1"/>
    </xf>
    <xf numFmtId="0" fontId="1" fillId="0" borderId="5" xfId="0" applyNumberFormat="1" applyFont="1" applyFill="1" applyBorder="1" applyAlignment="1">
      <alignment horizontal="left" vertical="top"/>
    </xf>
    <xf numFmtId="0" fontId="1" fillId="2" borderId="1" xfId="0" applyNumberFormat="1" applyFont="1" applyFill="1" applyBorder="1"/>
    <xf numFmtId="0" fontId="77" fillId="2" borderId="12" xfId="0" applyNumberFormat="1" applyFont="1" applyFill="1" applyBorder="1"/>
    <xf numFmtId="0" fontId="32" fillId="2" borderId="5" xfId="0" applyNumberFormat="1" applyFont="1" applyFill="1" applyBorder="1" applyAlignment="1">
      <alignment horizontal="left"/>
    </xf>
    <xf numFmtId="0" fontId="32" fillId="2" borderId="5" xfId="0" applyNumberFormat="1" applyFont="1" applyFill="1" applyBorder="1" applyAlignment="1">
      <alignment horizontal="left" vertical="top"/>
    </xf>
    <xf numFmtId="0" fontId="1" fillId="2" borderId="5" xfId="0" applyNumberFormat="1" applyFont="1" applyFill="1" applyBorder="1" applyAlignment="1">
      <alignment horizontal="center"/>
    </xf>
    <xf numFmtId="1" fontId="34" fillId="2" borderId="5" xfId="0" applyNumberFormat="1" applyFont="1" applyFill="1" applyBorder="1" applyAlignment="1">
      <alignment horizontal="center"/>
    </xf>
    <xf numFmtId="0" fontId="21" fillId="2" borderId="5" xfId="0" applyNumberFormat="1" applyFont="1" applyFill="1" applyBorder="1" applyAlignment="1">
      <alignment horizontal="center"/>
    </xf>
    <xf numFmtId="0" fontId="21" fillId="2" borderId="5" xfId="0" applyNumberFormat="1" applyFont="1" applyFill="1" applyBorder="1" applyAlignment="1">
      <alignment horizontal="left" vertical="top"/>
    </xf>
    <xf numFmtId="4" fontId="32" fillId="2" borderId="5" xfId="1" applyNumberFormat="1" applyFont="1" applyFill="1" applyBorder="1" applyAlignment="1">
      <alignment horizontal="left"/>
    </xf>
    <xf numFmtId="0" fontId="33" fillId="2" borderId="12" xfId="0" applyNumberFormat="1" applyFont="1" applyFill="1" applyBorder="1" applyAlignment="1">
      <alignment horizontal="left"/>
    </xf>
    <xf numFmtId="0" fontId="20" fillId="2" borderId="5" xfId="0" applyNumberFormat="1" applyFont="1" applyFill="1" applyBorder="1"/>
    <xf numFmtId="0" fontId="1" fillId="2" borderId="12" xfId="0" applyNumberFormat="1" applyFont="1" applyFill="1" applyBorder="1" applyAlignment="1">
      <alignment horizontal="left" vertical="top"/>
    </xf>
    <xf numFmtId="0" fontId="1" fillId="2" borderId="5" xfId="0" applyNumberFormat="1" applyFont="1" applyFill="1" applyBorder="1"/>
    <xf numFmtId="0" fontId="0" fillId="2" borderId="0" xfId="0" applyFill="1"/>
    <xf numFmtId="4" fontId="77" fillId="0" borderId="2" xfId="1" applyNumberFormat="1" applyFont="1" applyFill="1" applyBorder="1"/>
    <xf numFmtId="0" fontId="52" fillId="0" borderId="1" xfId="0" applyNumberFormat="1" applyFont="1" applyFill="1" applyBorder="1" applyAlignment="1">
      <alignment horizontal="justify" vertical="justify" wrapText="1"/>
    </xf>
    <xf numFmtId="0" fontId="50" fillId="0" borderId="1" xfId="0" applyNumberFormat="1" applyFont="1" applyFill="1" applyBorder="1" applyAlignment="1">
      <alignment horizontal="left" wrapText="1"/>
    </xf>
    <xf numFmtId="0" fontId="51" fillId="0" borderId="1" xfId="0" applyNumberFormat="1" applyFont="1" applyFill="1" applyBorder="1" applyAlignment="1">
      <alignment horizontal="left" vertical="center" wrapText="1"/>
    </xf>
    <xf numFmtId="0" fontId="54" fillId="0" borderId="1" xfId="0" applyNumberFormat="1" applyFont="1" applyFill="1" applyBorder="1" applyAlignment="1">
      <alignment wrapText="1"/>
    </xf>
    <xf numFmtId="0" fontId="55" fillId="0" borderId="18" xfId="0" applyNumberFormat="1" applyFont="1" applyFill="1" applyBorder="1" applyAlignment="1">
      <alignment horizontal="center" vertical="top" wrapText="1"/>
    </xf>
    <xf numFmtId="0" fontId="56" fillId="0" borderId="17" xfId="0" applyNumberFormat="1" applyFont="1" applyFill="1" applyBorder="1" applyAlignment="1">
      <alignment horizontal="center" vertical="top" wrapText="1"/>
    </xf>
    <xf numFmtId="0" fontId="55" fillId="0" borderId="18" xfId="0" applyNumberFormat="1" applyFont="1" applyFill="1" applyBorder="1" applyAlignment="1">
      <alignment horizontal="left" vertical="top" wrapText="1"/>
    </xf>
    <xf numFmtId="0" fontId="56" fillId="0" borderId="17" xfId="0" applyNumberFormat="1" applyFont="1" applyFill="1" applyBorder="1" applyAlignment="1">
      <alignment horizontal="left" vertical="top" wrapText="1"/>
    </xf>
    <xf numFmtId="0" fontId="53" fillId="0" borderId="5" xfId="0" applyNumberFormat="1" applyFont="1" applyFill="1" applyBorder="1" applyAlignment="1">
      <alignment horizontal="center"/>
    </xf>
    <xf numFmtId="4" fontId="55" fillId="0" borderId="18" xfId="1" applyNumberFormat="1" applyFont="1" applyFill="1" applyBorder="1" applyAlignment="1">
      <alignment horizontal="center" vertical="top" wrapText="1"/>
    </xf>
    <xf numFmtId="4" fontId="56" fillId="0" borderId="17" xfId="1" applyNumberFormat="1" applyFont="1" applyFill="1" applyBorder="1" applyAlignment="1">
      <alignment horizontal="center" vertical="top" wrapText="1"/>
    </xf>
    <xf numFmtId="0" fontId="57" fillId="0" borderId="19" xfId="0" applyNumberFormat="1" applyFont="1" applyFill="1" applyBorder="1" applyAlignment="1">
      <alignment horizontal="center" vertical="top" wrapText="1"/>
    </xf>
    <xf numFmtId="0" fontId="58" fillId="0" borderId="20" xfId="0" applyNumberFormat="1" applyFont="1" applyFill="1" applyBorder="1" applyAlignment="1">
      <alignment horizontal="left" vertical="top" wrapText="1"/>
    </xf>
    <xf numFmtId="0" fontId="59" fillId="0" borderId="16" xfId="0" applyNumberFormat="1" applyFont="1" applyFill="1" applyBorder="1" applyAlignment="1">
      <alignment horizontal="left" vertical="top" wrapText="1"/>
    </xf>
    <xf numFmtId="0" fontId="75" fillId="0" borderId="1" xfId="0" applyNumberFormat="1" applyFont="1" applyFill="1" applyBorder="1"/>
    <xf numFmtId="0" fontId="60" fillId="0" borderId="18" xfId="0" applyNumberFormat="1" applyFont="1" applyFill="1" applyBorder="1" applyAlignment="1">
      <alignment horizontal="center" vertical="top" wrapText="1"/>
    </xf>
    <xf numFmtId="0" fontId="61" fillId="0" borderId="17" xfId="0" applyNumberFormat="1" applyFont="1" applyFill="1" applyBorder="1" applyAlignment="1">
      <alignment horizontal="center" vertical="top" wrapText="1"/>
    </xf>
    <xf numFmtId="0" fontId="60" fillId="0" borderId="18" xfId="0" applyNumberFormat="1" applyFont="1" applyFill="1" applyBorder="1" applyAlignment="1">
      <alignment horizontal="left" vertical="top" wrapText="1"/>
    </xf>
    <xf numFmtId="0" fontId="61" fillId="0" borderId="17" xfId="0" applyNumberFormat="1" applyFont="1" applyFill="1" applyBorder="1" applyAlignment="1">
      <alignment horizontal="left" vertical="top" wrapText="1"/>
    </xf>
    <xf numFmtId="0" fontId="62" fillId="0" borderId="19" xfId="0" applyNumberFormat="1" applyFont="1" applyFill="1" applyBorder="1" applyAlignment="1">
      <alignment horizontal="left" vertical="top" wrapText="1"/>
    </xf>
    <xf numFmtId="0" fontId="58" fillId="0" borderId="20" xfId="0" applyNumberFormat="1" applyFont="1" applyFill="1" applyBorder="1" applyAlignment="1">
      <alignment horizontal="center" vertical="top" wrapText="1"/>
    </xf>
    <xf numFmtId="0" fontId="59" fillId="0" borderId="16" xfId="0" applyNumberFormat="1" applyFont="1" applyFill="1" applyBorder="1" applyAlignment="1">
      <alignment horizontal="center" vertical="top" wrapText="1"/>
    </xf>
    <xf numFmtId="0" fontId="63" fillId="0" borderId="1" xfId="0" applyNumberFormat="1" applyFont="1" applyFill="1" applyBorder="1" applyAlignment="1">
      <alignment horizontal="center"/>
    </xf>
    <xf numFmtId="0" fontId="64" fillId="0" borderId="1" xfId="0" applyNumberFormat="1" applyFont="1" applyFill="1" applyBorder="1" applyAlignment="1">
      <alignment horizontal="left"/>
    </xf>
    <xf numFmtId="0" fontId="65" fillId="0" borderId="1" xfId="0" applyNumberFormat="1" applyFont="1" applyFill="1" applyBorder="1" applyAlignment="1">
      <alignment horizontal="right"/>
    </xf>
    <xf numFmtId="0" fontId="66" fillId="0" borderId="21" xfId="0" applyNumberFormat="1" applyFont="1" applyFill="1" applyBorder="1" applyAlignment="1">
      <alignment horizontal="right" vertical="center"/>
    </xf>
    <xf numFmtId="0" fontId="67" fillId="0" borderId="22" xfId="0" applyNumberFormat="1" applyFont="1" applyFill="1" applyBorder="1" applyAlignment="1">
      <alignment horizontal="right" vertical="center"/>
    </xf>
    <xf numFmtId="0" fontId="68" fillId="0" borderId="23" xfId="0" applyNumberFormat="1" applyFont="1" applyFill="1" applyBorder="1" applyAlignment="1">
      <alignment horizontal="right" vertical="center"/>
    </xf>
    <xf numFmtId="0" fontId="69" fillId="0" borderId="24" xfId="0" applyNumberFormat="1" applyFont="1" applyFill="1" applyBorder="1" applyAlignment="1">
      <alignment horizontal="right" vertical="center"/>
    </xf>
    <xf numFmtId="0" fontId="70" fillId="0" borderId="13" xfId="0" applyNumberFormat="1" applyFont="1" applyFill="1" applyBorder="1" applyAlignment="1">
      <alignment horizontal="right" vertical="center"/>
    </xf>
    <xf numFmtId="0" fontId="71" fillId="0" borderId="25" xfId="0" applyNumberFormat="1" applyFont="1" applyFill="1" applyBorder="1" applyAlignment="1">
      <alignment horizontal="right" vertical="center"/>
    </xf>
    <xf numFmtId="0" fontId="72" fillId="0" borderId="26" xfId="0" applyNumberFormat="1" applyFont="1" applyFill="1" applyBorder="1" applyAlignment="1">
      <alignment horizontal="right" vertical="center"/>
    </xf>
    <xf numFmtId="0" fontId="73" fillId="0" borderId="27" xfId="0" applyNumberFormat="1" applyFont="1" applyFill="1" applyBorder="1" applyAlignment="1">
      <alignment horizontal="right" vertical="center"/>
    </xf>
    <xf numFmtId="0" fontId="74" fillId="0" borderId="28" xfId="0" applyNumberFormat="1" applyFont="1" applyFill="1" applyBorder="1" applyAlignment="1">
      <alignment horizontal="righ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012"/>
  <sheetViews>
    <sheetView tabSelected="1" topLeftCell="A936" zoomScale="85" zoomScaleNormal="85" workbookViewId="0">
      <selection activeCell="F754" sqref="F754"/>
    </sheetView>
  </sheetViews>
  <sheetFormatPr defaultRowHeight="12.75" customHeight="1" x14ac:dyDescent="0.25"/>
  <cols>
    <col min="1" max="1" width="5.28515625" style="1" customWidth="1"/>
    <col min="2" max="2" width="7.42578125" style="1" customWidth="1"/>
    <col min="3" max="3" width="14" style="1" customWidth="1"/>
    <col min="4" max="4" width="11.42578125" style="1" customWidth="1"/>
    <col min="5" max="5" width="14.28515625" style="1" customWidth="1"/>
    <col min="6" max="6" width="15.28515625" style="74" customWidth="1"/>
    <col min="7" max="7" width="17.28515625" style="74"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74" customWidth="1"/>
    <col min="19" max="19" width="11.140625" style="1" customWidth="1"/>
    <col min="20" max="20" width="14.7109375" style="55" customWidth="1"/>
    <col min="21" max="21" width="15.28515625" style="55" customWidth="1"/>
    <col min="22" max="22" width="19" style="55" customWidth="1"/>
    <col min="23" max="23" width="13.85546875" style="1" customWidth="1"/>
    <col min="24" max="24" width="13.28515625" style="1" customWidth="1"/>
    <col min="25" max="25" width="13.7109375" style="74" customWidth="1"/>
    <col min="26" max="26" width="13.5703125" style="1" customWidth="1"/>
    <col min="27" max="39" width="9.140625" style="1" customWidth="1"/>
    <col min="40" max="16384" width="9.140625" style="7"/>
  </cols>
  <sheetData>
    <row r="1" spans="2:39" ht="13.5" customHeight="1" thickBot="1" x14ac:dyDescent="0.3">
      <c r="E1" s="22"/>
      <c r="F1" s="75"/>
      <c r="G1" s="75"/>
      <c r="H1" s="22"/>
      <c r="I1" s="22"/>
      <c r="J1" s="22"/>
      <c r="K1" s="22"/>
      <c r="L1" s="22"/>
      <c r="M1" s="22"/>
      <c r="N1" s="22"/>
      <c r="O1" s="22"/>
      <c r="R1" s="75"/>
      <c r="T1" s="54"/>
      <c r="V1" s="56"/>
      <c r="W1" s="23"/>
      <c r="X1" s="24"/>
    </row>
    <row r="2" spans="2:39" ht="22.5" customHeight="1" thickBot="1" x14ac:dyDescent="0.3">
      <c r="C2" s="25" t="s">
        <v>0</v>
      </c>
      <c r="D2" s="26"/>
      <c r="E2" s="26"/>
      <c r="F2" s="91"/>
      <c r="G2" s="91"/>
      <c r="H2" s="26"/>
      <c r="I2" s="26"/>
      <c r="J2" s="26"/>
      <c r="K2" s="26"/>
      <c r="L2" s="26"/>
      <c r="M2" s="26"/>
      <c r="N2" s="26"/>
      <c r="O2" s="26"/>
      <c r="P2" s="27"/>
      <c r="R2" s="75"/>
      <c r="T2" s="54"/>
      <c r="V2" s="57"/>
      <c r="W2" s="28"/>
      <c r="X2" s="22"/>
    </row>
    <row r="3" spans="2:39" ht="12.75" customHeight="1" x14ac:dyDescent="0.25">
      <c r="O3" s="28"/>
      <c r="V3" s="57"/>
      <c r="W3" s="28"/>
      <c r="X3" s="22"/>
      <c r="Y3" s="75"/>
      <c r="Z3" s="22"/>
      <c r="AA3" s="22"/>
      <c r="AB3" s="22"/>
      <c r="AC3" s="22"/>
      <c r="AD3" s="22"/>
      <c r="AE3" s="22"/>
      <c r="AF3" s="22"/>
      <c r="AG3" s="22"/>
      <c r="AH3" s="22"/>
      <c r="AI3" s="22"/>
      <c r="AJ3" s="22"/>
      <c r="AK3" s="22"/>
      <c r="AL3" s="22"/>
      <c r="AM3" s="22"/>
    </row>
    <row r="4" spans="2:39" ht="12.75" customHeight="1" x14ac:dyDescent="0.25">
      <c r="B4" s="146" t="s">
        <v>1</v>
      </c>
      <c r="C4" s="146"/>
      <c r="D4" s="146"/>
      <c r="E4" s="146"/>
      <c r="F4" s="146"/>
      <c r="G4" s="146"/>
      <c r="H4" s="146"/>
      <c r="I4" s="146"/>
      <c r="J4" s="146"/>
      <c r="K4" s="146"/>
      <c r="L4" s="146"/>
      <c r="M4" s="146"/>
      <c r="N4" s="146"/>
      <c r="O4" s="146"/>
      <c r="P4" s="146"/>
      <c r="Q4" s="146"/>
      <c r="R4" s="146"/>
      <c r="S4" s="146"/>
      <c r="T4" s="146"/>
      <c r="U4" s="146"/>
      <c r="V4" s="146"/>
      <c r="W4" s="146"/>
      <c r="X4" s="146"/>
      <c r="Y4" s="146"/>
      <c r="Z4" s="22"/>
      <c r="AA4" s="22"/>
      <c r="AB4" s="22"/>
      <c r="AC4" s="22"/>
      <c r="AD4" s="22"/>
      <c r="AE4" s="22"/>
      <c r="AF4" s="22"/>
      <c r="AG4" s="22"/>
      <c r="AH4" s="22"/>
      <c r="AI4" s="22"/>
      <c r="AJ4" s="22"/>
      <c r="AK4" s="22"/>
      <c r="AL4" s="22"/>
      <c r="AM4" s="22"/>
    </row>
    <row r="5" spans="2:39" ht="13.5" customHeight="1" thickBot="1" x14ac:dyDescent="0.3">
      <c r="B5" s="147"/>
      <c r="C5" s="147"/>
      <c r="D5" s="148" t="s">
        <v>2</v>
      </c>
      <c r="E5" s="148"/>
      <c r="F5" s="148"/>
      <c r="G5" s="148"/>
      <c r="H5" s="148"/>
      <c r="I5" s="148"/>
      <c r="J5" s="148"/>
      <c r="K5" s="148"/>
      <c r="L5" s="148"/>
      <c r="M5" s="148"/>
      <c r="N5" s="148"/>
      <c r="O5" s="148"/>
      <c r="P5" s="148"/>
      <c r="Q5" s="148"/>
      <c r="R5" s="148"/>
      <c r="S5" s="148"/>
      <c r="T5" s="148"/>
      <c r="U5" s="148"/>
      <c r="V5" s="148"/>
      <c r="W5" s="148"/>
      <c r="X5" s="148"/>
    </row>
    <row r="6" spans="2:39" ht="10.5" customHeight="1" x14ac:dyDescent="0.25">
      <c r="L6" s="28"/>
      <c r="M6" s="28"/>
      <c r="N6" s="28"/>
      <c r="O6" s="28"/>
      <c r="Q6" s="29"/>
      <c r="R6" s="84"/>
      <c r="S6" s="30"/>
      <c r="T6" s="149" t="s">
        <v>3</v>
      </c>
      <c r="U6" s="150"/>
      <c r="V6" s="150"/>
      <c r="W6" s="150"/>
      <c r="X6" s="150"/>
      <c r="Y6" s="151"/>
    </row>
    <row r="7" spans="2:39" ht="14.25" customHeight="1" x14ac:dyDescent="0.25">
      <c r="L7" s="28"/>
      <c r="M7" s="28"/>
      <c r="N7" s="28"/>
      <c r="O7" s="28"/>
      <c r="Q7" s="30"/>
      <c r="R7" s="84"/>
      <c r="S7" s="30"/>
      <c r="T7" s="152"/>
      <c r="U7" s="153"/>
      <c r="V7" s="153"/>
      <c r="W7" s="153"/>
      <c r="X7" s="153"/>
      <c r="Y7" s="154"/>
    </row>
    <row r="8" spans="2:39" ht="14.25" customHeight="1" x14ac:dyDescent="0.25">
      <c r="L8" s="28"/>
      <c r="M8" s="28"/>
      <c r="N8" s="28"/>
      <c r="O8" s="28"/>
      <c r="Q8" s="29"/>
      <c r="R8" s="85"/>
      <c r="S8" s="31"/>
      <c r="T8" s="152" t="s">
        <v>4</v>
      </c>
      <c r="U8" s="153"/>
      <c r="V8" s="153"/>
      <c r="W8" s="153"/>
      <c r="X8" s="153"/>
      <c r="Y8" s="154"/>
    </row>
    <row r="9" spans="2:39" ht="13.5" customHeight="1" thickBot="1" x14ac:dyDescent="0.3">
      <c r="L9" s="28"/>
      <c r="M9" s="28"/>
      <c r="N9" s="28"/>
      <c r="O9" s="28"/>
      <c r="Q9" s="31"/>
      <c r="R9" s="85"/>
      <c r="S9" s="31"/>
      <c r="T9" s="155"/>
      <c r="U9" s="156"/>
      <c r="V9" s="156"/>
      <c r="W9" s="156"/>
      <c r="X9" s="156"/>
      <c r="Y9" s="157"/>
    </row>
    <row r="10" spans="2:39" ht="12.75" customHeight="1" x14ac:dyDescent="0.25">
      <c r="D10" s="138"/>
      <c r="E10" s="138"/>
      <c r="F10" s="138"/>
      <c r="G10" s="138"/>
      <c r="H10" s="138"/>
      <c r="I10" s="138"/>
      <c r="J10" s="138"/>
      <c r="K10" s="138"/>
      <c r="L10" s="138"/>
      <c r="M10" s="138"/>
      <c r="N10" s="138"/>
      <c r="O10" s="138"/>
      <c r="P10" s="138"/>
      <c r="Q10" s="138"/>
      <c r="R10" s="138"/>
      <c r="S10" s="138"/>
      <c r="T10" s="138"/>
      <c r="U10" s="138"/>
      <c r="V10" s="138"/>
      <c r="W10" s="138"/>
      <c r="X10" s="138"/>
    </row>
    <row r="11" spans="2:39" ht="12.75" customHeight="1" x14ac:dyDescent="0.25">
      <c r="C11" s="32"/>
      <c r="D11" s="32"/>
      <c r="E11" s="32"/>
      <c r="F11" s="86"/>
      <c r="G11" s="86"/>
      <c r="H11" s="32"/>
      <c r="I11" s="32"/>
      <c r="J11" s="32"/>
      <c r="K11" s="32"/>
      <c r="L11" s="32"/>
      <c r="M11" s="32"/>
      <c r="N11" s="32"/>
      <c r="O11" s="32"/>
      <c r="P11" s="32"/>
      <c r="Q11" s="32"/>
      <c r="R11" s="86"/>
      <c r="S11" s="32"/>
      <c r="T11" s="58"/>
      <c r="U11" s="58"/>
      <c r="V11" s="58"/>
      <c r="W11" s="32"/>
      <c r="X11" s="32"/>
    </row>
    <row r="12" spans="2:39" ht="13.5" customHeight="1" thickBot="1" x14ac:dyDescent="0.3">
      <c r="D12" s="29"/>
      <c r="E12" s="29"/>
      <c r="F12" s="87"/>
      <c r="G12" s="87"/>
      <c r="H12" s="29"/>
      <c r="I12" s="29"/>
      <c r="J12" s="29"/>
      <c r="K12" s="29"/>
      <c r="L12" s="29"/>
      <c r="M12" s="29"/>
      <c r="N12" s="29"/>
      <c r="O12" s="29"/>
      <c r="P12" s="29"/>
      <c r="Q12" s="29"/>
      <c r="R12" s="87"/>
      <c r="S12" s="29"/>
      <c r="T12" s="59"/>
      <c r="U12" s="59"/>
      <c r="V12" s="59"/>
      <c r="W12" s="29"/>
      <c r="X12" s="29"/>
    </row>
    <row r="13" spans="2:39" ht="12.75" customHeight="1" x14ac:dyDescent="0.25">
      <c r="B13" s="139" t="s">
        <v>5</v>
      </c>
      <c r="C13" s="139" t="s">
        <v>6</v>
      </c>
      <c r="D13" s="139" t="s">
        <v>7</v>
      </c>
      <c r="E13" s="139" t="s">
        <v>8</v>
      </c>
      <c r="F13" s="141" t="s">
        <v>9</v>
      </c>
      <c r="G13" s="141" t="s">
        <v>10</v>
      </c>
      <c r="H13" s="139" t="s">
        <v>11</v>
      </c>
      <c r="I13" s="139" t="s">
        <v>12</v>
      </c>
      <c r="J13" s="128" t="s">
        <v>13</v>
      </c>
      <c r="K13" s="139" t="s">
        <v>14</v>
      </c>
      <c r="L13" s="139" t="s">
        <v>15</v>
      </c>
      <c r="M13" s="128" t="s">
        <v>16</v>
      </c>
      <c r="N13" s="128" t="s">
        <v>17</v>
      </c>
      <c r="O13" s="128" t="s">
        <v>18</v>
      </c>
      <c r="P13" s="128" t="s">
        <v>19</v>
      </c>
      <c r="Q13" s="128" t="s">
        <v>20</v>
      </c>
      <c r="R13" s="130" t="s">
        <v>21</v>
      </c>
      <c r="S13" s="128" t="s">
        <v>22</v>
      </c>
      <c r="T13" s="133" t="s">
        <v>23</v>
      </c>
      <c r="U13" s="133" t="s">
        <v>24</v>
      </c>
      <c r="V13" s="133" t="s">
        <v>25</v>
      </c>
      <c r="W13" s="128" t="s">
        <v>26</v>
      </c>
      <c r="X13" s="144" t="s">
        <v>27</v>
      </c>
      <c r="Y13" s="136" t="s">
        <v>28</v>
      </c>
      <c r="Z13" s="132"/>
    </row>
    <row r="14" spans="2:39" ht="106.5" customHeight="1" thickBot="1" x14ac:dyDescent="0.3">
      <c r="B14" s="140"/>
      <c r="C14" s="140"/>
      <c r="D14" s="140"/>
      <c r="E14" s="140"/>
      <c r="F14" s="142"/>
      <c r="G14" s="143"/>
      <c r="H14" s="140"/>
      <c r="I14" s="140"/>
      <c r="J14" s="129"/>
      <c r="K14" s="140"/>
      <c r="L14" s="140"/>
      <c r="M14" s="129"/>
      <c r="N14" s="129"/>
      <c r="O14" s="129"/>
      <c r="P14" s="129"/>
      <c r="Q14" s="129"/>
      <c r="R14" s="131"/>
      <c r="S14" s="129"/>
      <c r="T14" s="134"/>
      <c r="U14" s="134"/>
      <c r="V14" s="134"/>
      <c r="W14" s="135"/>
      <c r="X14" s="145"/>
      <c r="Y14" s="137"/>
      <c r="Z14" s="132"/>
    </row>
    <row r="15" spans="2:39" ht="12.75" customHeight="1" thickBot="1" x14ac:dyDescent="0.3">
      <c r="B15" s="10">
        <v>1</v>
      </c>
      <c r="C15" s="11">
        <v>2</v>
      </c>
      <c r="D15" s="11">
        <v>3</v>
      </c>
      <c r="E15" s="11">
        <v>4</v>
      </c>
      <c r="F15" s="73">
        <v>5</v>
      </c>
      <c r="G15" s="73">
        <v>6</v>
      </c>
      <c r="H15" s="11">
        <v>7</v>
      </c>
      <c r="I15" s="11">
        <v>8</v>
      </c>
      <c r="J15" s="11">
        <v>9</v>
      </c>
      <c r="K15" s="11">
        <v>10</v>
      </c>
      <c r="L15" s="11">
        <v>11</v>
      </c>
      <c r="M15" s="11">
        <v>12</v>
      </c>
      <c r="N15" s="11">
        <v>13</v>
      </c>
      <c r="O15" s="11">
        <v>14</v>
      </c>
      <c r="P15" s="11">
        <v>15</v>
      </c>
      <c r="Q15" s="11">
        <v>16</v>
      </c>
      <c r="R15" s="73">
        <v>17</v>
      </c>
      <c r="S15" s="11">
        <v>18</v>
      </c>
      <c r="T15" s="60">
        <v>19</v>
      </c>
      <c r="U15" s="60">
        <v>20</v>
      </c>
      <c r="V15" s="60">
        <v>21</v>
      </c>
      <c r="W15" s="11">
        <v>22</v>
      </c>
      <c r="X15" s="11">
        <v>23</v>
      </c>
      <c r="Y15" s="81">
        <v>24</v>
      </c>
      <c r="Z15" s="16"/>
    </row>
    <row r="16" spans="2:39" ht="12.75" customHeight="1" x14ac:dyDescent="0.25">
      <c r="B16" s="12" t="s">
        <v>29</v>
      </c>
      <c r="C16" s="13"/>
      <c r="D16" s="13"/>
      <c r="E16" s="13"/>
      <c r="F16" s="88"/>
      <c r="G16" s="88"/>
      <c r="H16" s="13"/>
      <c r="I16" s="13"/>
      <c r="J16" s="13"/>
      <c r="K16" s="13"/>
      <c r="L16" s="13"/>
      <c r="M16" s="13"/>
      <c r="N16" s="13"/>
      <c r="O16" s="13"/>
      <c r="P16" s="13"/>
      <c r="Q16" s="13"/>
      <c r="R16" s="88"/>
      <c r="S16" s="13"/>
      <c r="T16" s="61"/>
      <c r="U16" s="61"/>
      <c r="V16" s="62"/>
      <c r="W16" s="14"/>
      <c r="X16" s="15"/>
      <c r="Y16" s="82"/>
      <c r="Z16" s="16"/>
    </row>
    <row r="17" spans="2:26" ht="12.75" customHeight="1" x14ac:dyDescent="0.25">
      <c r="B17" s="8" t="s">
        <v>30</v>
      </c>
      <c r="C17" s="2" t="s">
        <v>31</v>
      </c>
      <c r="D17" s="2" t="s">
        <v>32</v>
      </c>
      <c r="E17" s="2" t="s">
        <v>33</v>
      </c>
      <c r="F17" s="80" t="s">
        <v>34</v>
      </c>
      <c r="G17" s="80" t="s">
        <v>35</v>
      </c>
      <c r="H17" s="3" t="s">
        <v>36</v>
      </c>
      <c r="I17" s="4">
        <v>0</v>
      </c>
      <c r="J17" s="2" t="s">
        <v>37</v>
      </c>
      <c r="K17" s="2" t="s">
        <v>38</v>
      </c>
      <c r="L17" s="2" t="s">
        <v>39</v>
      </c>
      <c r="M17" s="2" t="s">
        <v>40</v>
      </c>
      <c r="N17" s="2" t="s">
        <v>41</v>
      </c>
      <c r="O17" s="2" t="s">
        <v>42</v>
      </c>
      <c r="P17" s="2" t="s">
        <v>43</v>
      </c>
      <c r="Q17" s="3" t="s">
        <v>44</v>
      </c>
      <c r="R17" s="21" t="s">
        <v>45</v>
      </c>
      <c r="S17" s="2">
        <v>1</v>
      </c>
      <c r="T17" s="63">
        <v>15017</v>
      </c>
      <c r="U17" s="63">
        <v>15017</v>
      </c>
      <c r="V17" s="64">
        <f>U17*1.12</f>
        <v>16819.04</v>
      </c>
      <c r="W17" s="5" t="s">
        <v>46</v>
      </c>
      <c r="X17" s="6" t="s">
        <v>47</v>
      </c>
      <c r="Y17" s="83" t="s">
        <v>46</v>
      </c>
      <c r="Z17" s="16"/>
    </row>
    <row r="18" spans="2:26" ht="12.75" customHeight="1" x14ac:dyDescent="0.25">
      <c r="B18" s="8" t="s">
        <v>48</v>
      </c>
      <c r="C18" s="2" t="s">
        <v>31</v>
      </c>
      <c r="D18" s="2" t="s">
        <v>49</v>
      </c>
      <c r="E18" s="2" t="s">
        <v>50</v>
      </c>
      <c r="F18" s="80" t="s">
        <v>51</v>
      </c>
      <c r="G18" s="80" t="s">
        <v>52</v>
      </c>
      <c r="H18" s="3" t="s">
        <v>36</v>
      </c>
      <c r="I18" s="4">
        <v>0</v>
      </c>
      <c r="J18" s="2" t="s">
        <v>37</v>
      </c>
      <c r="K18" s="2" t="s">
        <v>53</v>
      </c>
      <c r="L18" s="2" t="s">
        <v>39</v>
      </c>
      <c r="M18" s="2" t="s">
        <v>40</v>
      </c>
      <c r="N18" s="2" t="s">
        <v>41</v>
      </c>
      <c r="O18" s="2" t="s">
        <v>42</v>
      </c>
      <c r="P18" s="2" t="s">
        <v>43</v>
      </c>
      <c r="Q18" s="3" t="s">
        <v>54</v>
      </c>
      <c r="R18" s="21" t="s">
        <v>55</v>
      </c>
      <c r="S18" s="2">
        <v>10</v>
      </c>
      <c r="T18" s="63">
        <v>2000</v>
      </c>
      <c r="U18" s="63">
        <v>20000</v>
      </c>
      <c r="V18" s="64">
        <f t="shared" ref="V18:V81" si="0">U18*1.12</f>
        <v>22400.000000000004</v>
      </c>
      <c r="W18" s="5" t="s">
        <v>46</v>
      </c>
      <c r="X18" s="6" t="s">
        <v>47</v>
      </c>
      <c r="Y18" s="83" t="s">
        <v>46</v>
      </c>
      <c r="Z18" s="16"/>
    </row>
    <row r="19" spans="2:26" ht="12.75" customHeight="1" x14ac:dyDescent="0.25">
      <c r="B19" s="8" t="s">
        <v>56</v>
      </c>
      <c r="C19" s="2" t="s">
        <v>31</v>
      </c>
      <c r="D19" s="2" t="s">
        <v>57</v>
      </c>
      <c r="E19" s="2" t="s">
        <v>58</v>
      </c>
      <c r="F19" s="80" t="s">
        <v>59</v>
      </c>
      <c r="G19" s="80" t="s">
        <v>60</v>
      </c>
      <c r="H19" s="3" t="s">
        <v>36</v>
      </c>
      <c r="I19" s="4">
        <v>0</v>
      </c>
      <c r="J19" s="2" t="s">
        <v>37</v>
      </c>
      <c r="K19" s="2" t="s">
        <v>53</v>
      </c>
      <c r="L19" s="2" t="s">
        <v>39</v>
      </c>
      <c r="M19" s="2" t="s">
        <v>40</v>
      </c>
      <c r="N19" s="2" t="s">
        <v>41</v>
      </c>
      <c r="O19" s="2" t="s">
        <v>42</v>
      </c>
      <c r="P19" s="2" t="s">
        <v>43</v>
      </c>
      <c r="Q19" s="3" t="s">
        <v>44</v>
      </c>
      <c r="R19" s="21" t="s">
        <v>45</v>
      </c>
      <c r="S19" s="2">
        <v>12</v>
      </c>
      <c r="T19" s="63">
        <v>1345</v>
      </c>
      <c r="U19" s="63">
        <v>16140</v>
      </c>
      <c r="V19" s="64">
        <f t="shared" si="0"/>
        <v>18076.800000000003</v>
      </c>
      <c r="W19" s="5" t="s">
        <v>46</v>
      </c>
      <c r="X19" s="6" t="s">
        <v>47</v>
      </c>
      <c r="Y19" s="83" t="s">
        <v>46</v>
      </c>
      <c r="Z19" s="16"/>
    </row>
    <row r="20" spans="2:26" ht="12.75" customHeight="1" x14ac:dyDescent="0.25">
      <c r="B20" s="8" t="s">
        <v>61</v>
      </c>
      <c r="C20" s="2" t="s">
        <v>31</v>
      </c>
      <c r="D20" s="2" t="s">
        <v>62</v>
      </c>
      <c r="E20" s="2" t="s">
        <v>63</v>
      </c>
      <c r="F20" s="80" t="s">
        <v>64</v>
      </c>
      <c r="G20" s="80" t="s">
        <v>65</v>
      </c>
      <c r="H20" s="3" t="s">
        <v>36</v>
      </c>
      <c r="I20" s="4">
        <v>0</v>
      </c>
      <c r="J20" s="2" t="s">
        <v>37</v>
      </c>
      <c r="K20" s="2" t="s">
        <v>66</v>
      </c>
      <c r="L20" s="2" t="s">
        <v>39</v>
      </c>
      <c r="M20" s="2" t="s">
        <v>40</v>
      </c>
      <c r="N20" s="2" t="s">
        <v>41</v>
      </c>
      <c r="O20" s="2" t="s">
        <v>42</v>
      </c>
      <c r="P20" s="2" t="s">
        <v>43</v>
      </c>
      <c r="Q20" s="3" t="s">
        <v>44</v>
      </c>
      <c r="R20" s="21" t="s">
        <v>45</v>
      </c>
      <c r="S20" s="2">
        <v>30</v>
      </c>
      <c r="T20" s="63">
        <v>1100</v>
      </c>
      <c r="U20" s="63">
        <v>33000</v>
      </c>
      <c r="V20" s="64">
        <f t="shared" si="0"/>
        <v>36960</v>
      </c>
      <c r="W20" s="5" t="s">
        <v>46</v>
      </c>
      <c r="X20" s="6" t="s">
        <v>47</v>
      </c>
      <c r="Y20" s="83" t="s">
        <v>46</v>
      </c>
      <c r="Z20" s="16"/>
    </row>
    <row r="21" spans="2:26" ht="12.75" customHeight="1" x14ac:dyDescent="0.25">
      <c r="B21" s="8" t="s">
        <v>67</v>
      </c>
      <c r="C21" s="2" t="s">
        <v>31</v>
      </c>
      <c r="D21" s="2" t="s">
        <v>68</v>
      </c>
      <c r="E21" s="2" t="s">
        <v>69</v>
      </c>
      <c r="F21" s="80" t="s">
        <v>70</v>
      </c>
      <c r="G21" s="80" t="s">
        <v>71</v>
      </c>
      <c r="H21" s="3" t="s">
        <v>36</v>
      </c>
      <c r="I21" s="4">
        <v>0</v>
      </c>
      <c r="J21" s="2" t="s">
        <v>37</v>
      </c>
      <c r="K21" s="2" t="s">
        <v>53</v>
      </c>
      <c r="L21" s="2" t="s">
        <v>39</v>
      </c>
      <c r="M21" s="2" t="s">
        <v>40</v>
      </c>
      <c r="N21" s="2" t="s">
        <v>41</v>
      </c>
      <c r="O21" s="2" t="s">
        <v>42</v>
      </c>
      <c r="P21" s="2" t="s">
        <v>43</v>
      </c>
      <c r="Q21" s="3" t="s">
        <v>44</v>
      </c>
      <c r="R21" s="21" t="s">
        <v>45</v>
      </c>
      <c r="S21" s="2">
        <v>2</v>
      </c>
      <c r="T21" s="63">
        <v>10000</v>
      </c>
      <c r="U21" s="63">
        <v>20000</v>
      </c>
      <c r="V21" s="64">
        <f t="shared" si="0"/>
        <v>22400.000000000004</v>
      </c>
      <c r="W21" s="5" t="s">
        <v>46</v>
      </c>
      <c r="X21" s="6" t="s">
        <v>47</v>
      </c>
      <c r="Y21" s="83" t="s">
        <v>46</v>
      </c>
      <c r="Z21" s="16"/>
    </row>
    <row r="22" spans="2:26" ht="12.75" customHeight="1" x14ac:dyDescent="0.25">
      <c r="B22" s="8" t="s">
        <v>72</v>
      </c>
      <c r="C22" s="2" t="s">
        <v>31</v>
      </c>
      <c r="D22" s="2" t="s">
        <v>73</v>
      </c>
      <c r="E22" s="2" t="s">
        <v>69</v>
      </c>
      <c r="F22" s="80" t="s">
        <v>74</v>
      </c>
      <c r="G22" s="80" t="s">
        <v>75</v>
      </c>
      <c r="H22" s="3" t="s">
        <v>36</v>
      </c>
      <c r="I22" s="4">
        <v>0</v>
      </c>
      <c r="J22" s="2" t="s">
        <v>37</v>
      </c>
      <c r="K22" s="2" t="s">
        <v>53</v>
      </c>
      <c r="L22" s="2" t="s">
        <v>39</v>
      </c>
      <c r="M22" s="2" t="s">
        <v>40</v>
      </c>
      <c r="N22" s="2" t="s">
        <v>41</v>
      </c>
      <c r="O22" s="2" t="s">
        <v>42</v>
      </c>
      <c r="P22" s="2" t="s">
        <v>43</v>
      </c>
      <c r="Q22" s="3" t="s">
        <v>44</v>
      </c>
      <c r="R22" s="21" t="s">
        <v>45</v>
      </c>
      <c r="S22" s="2">
        <v>2</v>
      </c>
      <c r="T22" s="63">
        <v>10000</v>
      </c>
      <c r="U22" s="63">
        <v>20000</v>
      </c>
      <c r="V22" s="64">
        <f t="shared" si="0"/>
        <v>22400.000000000004</v>
      </c>
      <c r="W22" s="5" t="s">
        <v>46</v>
      </c>
      <c r="X22" s="6" t="s">
        <v>47</v>
      </c>
      <c r="Y22" s="83" t="s">
        <v>46</v>
      </c>
      <c r="Z22" s="16"/>
    </row>
    <row r="23" spans="2:26" ht="12.75" customHeight="1" x14ac:dyDescent="0.25">
      <c r="B23" s="8" t="s">
        <v>76</v>
      </c>
      <c r="C23" s="2" t="s">
        <v>31</v>
      </c>
      <c r="D23" s="2" t="s">
        <v>73</v>
      </c>
      <c r="E23" s="2" t="s">
        <v>69</v>
      </c>
      <c r="F23" s="80" t="s">
        <v>74</v>
      </c>
      <c r="G23" s="80" t="s">
        <v>77</v>
      </c>
      <c r="H23" s="3" t="s">
        <v>36</v>
      </c>
      <c r="I23" s="4">
        <v>0</v>
      </c>
      <c r="J23" s="2" t="s">
        <v>37</v>
      </c>
      <c r="K23" s="2" t="s">
        <v>78</v>
      </c>
      <c r="L23" s="2" t="s">
        <v>39</v>
      </c>
      <c r="M23" s="2" t="s">
        <v>40</v>
      </c>
      <c r="N23" s="2" t="s">
        <v>41</v>
      </c>
      <c r="O23" s="2" t="s">
        <v>42</v>
      </c>
      <c r="P23" s="2" t="s">
        <v>43</v>
      </c>
      <c r="Q23" s="3" t="s">
        <v>44</v>
      </c>
      <c r="R23" s="21" t="s">
        <v>45</v>
      </c>
      <c r="S23" s="2">
        <v>2</v>
      </c>
      <c r="T23" s="63">
        <v>10000</v>
      </c>
      <c r="U23" s="63">
        <v>20000</v>
      </c>
      <c r="V23" s="64">
        <f t="shared" si="0"/>
        <v>22400.000000000004</v>
      </c>
      <c r="W23" s="5" t="s">
        <v>46</v>
      </c>
      <c r="X23" s="6" t="s">
        <v>47</v>
      </c>
      <c r="Y23" s="83" t="s">
        <v>46</v>
      </c>
      <c r="Z23" s="16"/>
    </row>
    <row r="24" spans="2:26" ht="12.75" customHeight="1" x14ac:dyDescent="0.25">
      <c r="B24" s="8" t="s">
        <v>79</v>
      </c>
      <c r="C24" s="2" t="s">
        <v>31</v>
      </c>
      <c r="D24" s="2" t="s">
        <v>80</v>
      </c>
      <c r="E24" s="2" t="s">
        <v>81</v>
      </c>
      <c r="F24" s="80" t="s">
        <v>82</v>
      </c>
      <c r="G24" s="80" t="s">
        <v>83</v>
      </c>
      <c r="H24" s="3" t="s">
        <v>36</v>
      </c>
      <c r="I24" s="4">
        <v>0</v>
      </c>
      <c r="J24" s="2" t="s">
        <v>37</v>
      </c>
      <c r="K24" s="2" t="s">
        <v>53</v>
      </c>
      <c r="L24" s="2" t="s">
        <v>39</v>
      </c>
      <c r="M24" s="2" t="s">
        <v>40</v>
      </c>
      <c r="N24" s="2" t="s">
        <v>41</v>
      </c>
      <c r="O24" s="2" t="s">
        <v>42</v>
      </c>
      <c r="P24" s="2" t="s">
        <v>43</v>
      </c>
      <c r="Q24" s="3" t="s">
        <v>84</v>
      </c>
      <c r="R24" s="21" t="s">
        <v>85</v>
      </c>
      <c r="S24" s="2">
        <v>30</v>
      </c>
      <c r="T24" s="63">
        <v>12000</v>
      </c>
      <c r="U24" s="63">
        <v>360000</v>
      </c>
      <c r="V24" s="64">
        <f t="shared" si="0"/>
        <v>403200.00000000006</v>
      </c>
      <c r="W24" s="5" t="s">
        <v>46</v>
      </c>
      <c r="X24" s="6" t="s">
        <v>47</v>
      </c>
      <c r="Y24" s="83" t="s">
        <v>46</v>
      </c>
      <c r="Z24" s="16"/>
    </row>
    <row r="25" spans="2:26" ht="12.75" customHeight="1" x14ac:dyDescent="0.25">
      <c r="B25" s="8" t="s">
        <v>86</v>
      </c>
      <c r="C25" s="2" t="s">
        <v>31</v>
      </c>
      <c r="D25" s="2" t="s">
        <v>87</v>
      </c>
      <c r="E25" s="2" t="s">
        <v>81</v>
      </c>
      <c r="F25" s="80" t="s">
        <v>88</v>
      </c>
      <c r="G25" s="80" t="s">
        <v>89</v>
      </c>
      <c r="H25" s="3" t="s">
        <v>36</v>
      </c>
      <c r="I25" s="4">
        <v>0</v>
      </c>
      <c r="J25" s="2" t="s">
        <v>37</v>
      </c>
      <c r="K25" s="2" t="s">
        <v>53</v>
      </c>
      <c r="L25" s="2" t="s">
        <v>39</v>
      </c>
      <c r="M25" s="2" t="s">
        <v>40</v>
      </c>
      <c r="N25" s="2" t="s">
        <v>41</v>
      </c>
      <c r="O25" s="2" t="s">
        <v>42</v>
      </c>
      <c r="P25" s="2" t="s">
        <v>43</v>
      </c>
      <c r="Q25" s="3" t="s">
        <v>84</v>
      </c>
      <c r="R25" s="21" t="s">
        <v>85</v>
      </c>
      <c r="S25" s="2">
        <v>15</v>
      </c>
      <c r="T25" s="63">
        <v>9000</v>
      </c>
      <c r="U25" s="63">
        <v>135000</v>
      </c>
      <c r="V25" s="64">
        <f t="shared" si="0"/>
        <v>151200</v>
      </c>
      <c r="W25" s="5" t="s">
        <v>46</v>
      </c>
      <c r="X25" s="6" t="s">
        <v>47</v>
      </c>
      <c r="Y25" s="83" t="s">
        <v>46</v>
      </c>
      <c r="Z25" s="16"/>
    </row>
    <row r="26" spans="2:26" ht="12.75" customHeight="1" x14ac:dyDescent="0.25">
      <c r="B26" s="8" t="s">
        <v>90</v>
      </c>
      <c r="C26" s="2" t="s">
        <v>31</v>
      </c>
      <c r="D26" s="2" t="s">
        <v>87</v>
      </c>
      <c r="E26" s="2" t="s">
        <v>81</v>
      </c>
      <c r="F26" s="80" t="s">
        <v>88</v>
      </c>
      <c r="G26" s="80" t="s">
        <v>91</v>
      </c>
      <c r="H26" s="3" t="s">
        <v>36</v>
      </c>
      <c r="I26" s="4">
        <v>0</v>
      </c>
      <c r="J26" s="2" t="s">
        <v>37</v>
      </c>
      <c r="K26" s="2" t="s">
        <v>66</v>
      </c>
      <c r="L26" s="2" t="s">
        <v>39</v>
      </c>
      <c r="M26" s="2" t="s">
        <v>40</v>
      </c>
      <c r="N26" s="2" t="s">
        <v>41</v>
      </c>
      <c r="O26" s="2" t="s">
        <v>42</v>
      </c>
      <c r="P26" s="2" t="s">
        <v>43</v>
      </c>
      <c r="Q26" s="3" t="s">
        <v>84</v>
      </c>
      <c r="R26" s="21" t="s">
        <v>85</v>
      </c>
      <c r="S26" s="2">
        <v>12</v>
      </c>
      <c r="T26" s="63">
        <v>9000</v>
      </c>
      <c r="U26" s="63">
        <v>108000</v>
      </c>
      <c r="V26" s="64">
        <f t="shared" si="0"/>
        <v>120960.00000000001</v>
      </c>
      <c r="W26" s="5" t="s">
        <v>46</v>
      </c>
      <c r="X26" s="6" t="s">
        <v>47</v>
      </c>
      <c r="Y26" s="83" t="s">
        <v>46</v>
      </c>
      <c r="Z26" s="16"/>
    </row>
    <row r="27" spans="2:26" ht="12.75" customHeight="1" x14ac:dyDescent="0.25">
      <c r="B27" s="8" t="s">
        <v>92</v>
      </c>
      <c r="C27" s="2" t="s">
        <v>31</v>
      </c>
      <c r="D27" s="2" t="s">
        <v>93</v>
      </c>
      <c r="E27" s="2" t="s">
        <v>94</v>
      </c>
      <c r="F27" s="80" t="s">
        <v>95</v>
      </c>
      <c r="G27" s="80" t="s">
        <v>96</v>
      </c>
      <c r="H27" s="3" t="s">
        <v>36</v>
      </c>
      <c r="I27" s="4">
        <v>0</v>
      </c>
      <c r="J27" s="2" t="s">
        <v>37</v>
      </c>
      <c r="K27" s="2" t="s">
        <v>53</v>
      </c>
      <c r="L27" s="2" t="s">
        <v>39</v>
      </c>
      <c r="M27" s="2" t="s">
        <v>40</v>
      </c>
      <c r="N27" s="2" t="s">
        <v>41</v>
      </c>
      <c r="O27" s="2" t="s">
        <v>42</v>
      </c>
      <c r="P27" s="2" t="s">
        <v>43</v>
      </c>
      <c r="Q27" s="3" t="s">
        <v>44</v>
      </c>
      <c r="R27" s="21" t="s">
        <v>45</v>
      </c>
      <c r="S27" s="2">
        <v>30</v>
      </c>
      <c r="T27" s="63">
        <v>2000</v>
      </c>
      <c r="U27" s="63">
        <v>60000</v>
      </c>
      <c r="V27" s="64">
        <f t="shared" si="0"/>
        <v>67200</v>
      </c>
      <c r="W27" s="5" t="s">
        <v>46</v>
      </c>
      <c r="X27" s="6" t="s">
        <v>47</v>
      </c>
      <c r="Y27" s="83" t="s">
        <v>46</v>
      </c>
      <c r="Z27" s="16"/>
    </row>
    <row r="28" spans="2:26" ht="12.75" customHeight="1" x14ac:dyDescent="0.25">
      <c r="B28" s="8" t="s">
        <v>97</v>
      </c>
      <c r="C28" s="2" t="s">
        <v>31</v>
      </c>
      <c r="D28" s="2" t="s">
        <v>98</v>
      </c>
      <c r="E28" s="2" t="s">
        <v>99</v>
      </c>
      <c r="F28" s="80" t="s">
        <v>100</v>
      </c>
      <c r="G28" s="80" t="s">
        <v>101</v>
      </c>
      <c r="H28" s="3" t="s">
        <v>36</v>
      </c>
      <c r="I28" s="4">
        <v>0</v>
      </c>
      <c r="J28" s="2" t="s">
        <v>37</v>
      </c>
      <c r="K28" s="2" t="s">
        <v>53</v>
      </c>
      <c r="L28" s="2" t="s">
        <v>39</v>
      </c>
      <c r="M28" s="2" t="s">
        <v>40</v>
      </c>
      <c r="N28" s="2" t="s">
        <v>41</v>
      </c>
      <c r="O28" s="2" t="s">
        <v>42</v>
      </c>
      <c r="P28" s="2" t="s">
        <v>43</v>
      </c>
      <c r="Q28" s="3" t="s">
        <v>44</v>
      </c>
      <c r="R28" s="21" t="s">
        <v>45</v>
      </c>
      <c r="S28" s="2">
        <v>30</v>
      </c>
      <c r="T28" s="63">
        <v>2500</v>
      </c>
      <c r="U28" s="63">
        <v>75000</v>
      </c>
      <c r="V28" s="64">
        <f t="shared" si="0"/>
        <v>84000.000000000015</v>
      </c>
      <c r="W28" s="5" t="s">
        <v>46</v>
      </c>
      <c r="X28" s="6" t="s">
        <v>47</v>
      </c>
      <c r="Y28" s="83" t="s">
        <v>46</v>
      </c>
      <c r="Z28" s="16"/>
    </row>
    <row r="29" spans="2:26" ht="12.75" customHeight="1" x14ac:dyDescent="0.25">
      <c r="B29" s="8" t="s">
        <v>102</v>
      </c>
      <c r="C29" s="2" t="s">
        <v>31</v>
      </c>
      <c r="D29" s="2" t="s">
        <v>103</v>
      </c>
      <c r="E29" s="2" t="s">
        <v>104</v>
      </c>
      <c r="F29" s="80" t="s">
        <v>105</v>
      </c>
      <c r="G29" s="80" t="s">
        <v>106</v>
      </c>
      <c r="H29" s="3" t="s">
        <v>36</v>
      </c>
      <c r="I29" s="4">
        <v>0</v>
      </c>
      <c r="J29" s="2" t="s">
        <v>37</v>
      </c>
      <c r="K29" s="2" t="s">
        <v>66</v>
      </c>
      <c r="L29" s="2" t="s">
        <v>39</v>
      </c>
      <c r="M29" s="2" t="s">
        <v>40</v>
      </c>
      <c r="N29" s="2" t="s">
        <v>41</v>
      </c>
      <c r="O29" s="2" t="s">
        <v>42</v>
      </c>
      <c r="P29" s="2" t="s">
        <v>43</v>
      </c>
      <c r="Q29" s="3" t="s">
        <v>107</v>
      </c>
      <c r="R29" s="21" t="s">
        <v>108</v>
      </c>
      <c r="S29" s="2">
        <v>15</v>
      </c>
      <c r="T29" s="63">
        <v>3200</v>
      </c>
      <c r="U29" s="63">
        <v>48000</v>
      </c>
      <c r="V29" s="64">
        <f t="shared" si="0"/>
        <v>53760.000000000007</v>
      </c>
      <c r="W29" s="5" t="s">
        <v>46</v>
      </c>
      <c r="X29" s="6" t="s">
        <v>47</v>
      </c>
      <c r="Y29" s="83" t="s">
        <v>46</v>
      </c>
      <c r="Z29" s="16"/>
    </row>
    <row r="30" spans="2:26" ht="12.75" customHeight="1" x14ac:dyDescent="0.25">
      <c r="B30" s="8" t="s">
        <v>109</v>
      </c>
      <c r="C30" s="2" t="s">
        <v>31</v>
      </c>
      <c r="D30" s="2" t="s">
        <v>110</v>
      </c>
      <c r="E30" s="2" t="s">
        <v>111</v>
      </c>
      <c r="F30" s="80" t="s">
        <v>112</v>
      </c>
      <c r="G30" s="80" t="s">
        <v>113</v>
      </c>
      <c r="H30" s="3" t="s">
        <v>36</v>
      </c>
      <c r="I30" s="4">
        <v>0</v>
      </c>
      <c r="J30" s="2" t="s">
        <v>37</v>
      </c>
      <c r="K30" s="2" t="s">
        <v>53</v>
      </c>
      <c r="L30" s="2" t="s">
        <v>39</v>
      </c>
      <c r="M30" s="2" t="s">
        <v>40</v>
      </c>
      <c r="N30" s="2" t="s">
        <v>41</v>
      </c>
      <c r="O30" s="2" t="s">
        <v>42</v>
      </c>
      <c r="P30" s="2" t="s">
        <v>43</v>
      </c>
      <c r="Q30" s="3" t="s">
        <v>107</v>
      </c>
      <c r="R30" s="21" t="s">
        <v>108</v>
      </c>
      <c r="S30" s="2">
        <v>15</v>
      </c>
      <c r="T30" s="63">
        <v>2000</v>
      </c>
      <c r="U30" s="63">
        <v>30000</v>
      </c>
      <c r="V30" s="64">
        <f t="shared" si="0"/>
        <v>33600</v>
      </c>
      <c r="W30" s="5" t="s">
        <v>46</v>
      </c>
      <c r="X30" s="6" t="s">
        <v>47</v>
      </c>
      <c r="Y30" s="83" t="s">
        <v>46</v>
      </c>
      <c r="Z30" s="16"/>
    </row>
    <row r="31" spans="2:26" ht="12.75" customHeight="1" x14ac:dyDescent="0.25">
      <c r="B31" s="8" t="s">
        <v>114</v>
      </c>
      <c r="C31" s="2" t="s">
        <v>31</v>
      </c>
      <c r="D31" s="2" t="s">
        <v>115</v>
      </c>
      <c r="E31" s="2" t="s">
        <v>116</v>
      </c>
      <c r="F31" s="80" t="s">
        <v>117</v>
      </c>
      <c r="G31" s="80" t="s">
        <v>118</v>
      </c>
      <c r="H31" s="3" t="s">
        <v>36</v>
      </c>
      <c r="I31" s="4">
        <v>0</v>
      </c>
      <c r="J31" s="2" t="s">
        <v>37</v>
      </c>
      <c r="K31" s="2" t="s">
        <v>53</v>
      </c>
      <c r="L31" s="2" t="s">
        <v>39</v>
      </c>
      <c r="M31" s="2" t="s">
        <v>40</v>
      </c>
      <c r="N31" s="2" t="s">
        <v>41</v>
      </c>
      <c r="O31" s="2" t="s">
        <v>42</v>
      </c>
      <c r="P31" s="2" t="s">
        <v>43</v>
      </c>
      <c r="Q31" s="3" t="s">
        <v>44</v>
      </c>
      <c r="R31" s="21" t="s">
        <v>45</v>
      </c>
      <c r="S31" s="2">
        <v>12</v>
      </c>
      <c r="T31" s="63">
        <v>2800</v>
      </c>
      <c r="U31" s="63">
        <v>33600</v>
      </c>
      <c r="V31" s="64">
        <f t="shared" si="0"/>
        <v>37632</v>
      </c>
      <c r="W31" s="5" t="s">
        <v>46</v>
      </c>
      <c r="X31" s="6" t="s">
        <v>47</v>
      </c>
      <c r="Y31" s="83" t="s">
        <v>46</v>
      </c>
      <c r="Z31" s="16"/>
    </row>
    <row r="32" spans="2:26" ht="12.75" customHeight="1" x14ac:dyDescent="0.25">
      <c r="B32" s="8" t="s">
        <v>119</v>
      </c>
      <c r="C32" s="2" t="s">
        <v>31</v>
      </c>
      <c r="D32" s="2" t="s">
        <v>120</v>
      </c>
      <c r="E32" s="2" t="s">
        <v>121</v>
      </c>
      <c r="F32" s="80" t="s">
        <v>122</v>
      </c>
      <c r="G32" s="80" t="s">
        <v>123</v>
      </c>
      <c r="H32" s="3" t="s">
        <v>36</v>
      </c>
      <c r="I32" s="4">
        <v>0</v>
      </c>
      <c r="J32" s="2" t="s">
        <v>37</v>
      </c>
      <c r="K32" s="2" t="s">
        <v>124</v>
      </c>
      <c r="L32" s="2" t="s">
        <v>39</v>
      </c>
      <c r="M32" s="2" t="s">
        <v>40</v>
      </c>
      <c r="N32" s="2" t="s">
        <v>41</v>
      </c>
      <c r="O32" s="2" t="s">
        <v>42</v>
      </c>
      <c r="P32" s="2" t="s">
        <v>43</v>
      </c>
      <c r="Q32" s="3" t="s">
        <v>44</v>
      </c>
      <c r="R32" s="21" t="s">
        <v>45</v>
      </c>
      <c r="S32" s="2">
        <v>1</v>
      </c>
      <c r="T32" s="63">
        <v>10607</v>
      </c>
      <c r="U32" s="63">
        <v>10607</v>
      </c>
      <c r="V32" s="64">
        <f t="shared" si="0"/>
        <v>11879.840000000002</v>
      </c>
      <c r="W32" s="5" t="s">
        <v>46</v>
      </c>
      <c r="X32" s="6" t="s">
        <v>47</v>
      </c>
      <c r="Y32" s="83" t="s">
        <v>46</v>
      </c>
      <c r="Z32" s="16"/>
    </row>
    <row r="33" spans="2:26" ht="12.75" customHeight="1" x14ac:dyDescent="0.25">
      <c r="B33" s="8" t="s">
        <v>125</v>
      </c>
      <c r="C33" s="2" t="s">
        <v>31</v>
      </c>
      <c r="D33" s="2" t="s">
        <v>126</v>
      </c>
      <c r="E33" s="2" t="s">
        <v>127</v>
      </c>
      <c r="F33" s="80" t="s">
        <v>128</v>
      </c>
      <c r="G33" s="80" t="s">
        <v>129</v>
      </c>
      <c r="H33" s="3" t="s">
        <v>36</v>
      </c>
      <c r="I33" s="4">
        <v>0</v>
      </c>
      <c r="J33" s="2" t="s">
        <v>37</v>
      </c>
      <c r="K33" s="2" t="s">
        <v>124</v>
      </c>
      <c r="L33" s="2" t="s">
        <v>39</v>
      </c>
      <c r="M33" s="2" t="s">
        <v>40</v>
      </c>
      <c r="N33" s="2" t="s">
        <v>41</v>
      </c>
      <c r="O33" s="2" t="s">
        <v>42</v>
      </c>
      <c r="P33" s="2" t="s">
        <v>43</v>
      </c>
      <c r="Q33" s="3" t="s">
        <v>44</v>
      </c>
      <c r="R33" s="21" t="s">
        <v>45</v>
      </c>
      <c r="S33" s="2">
        <v>1</v>
      </c>
      <c r="T33" s="63">
        <v>9500</v>
      </c>
      <c r="U33" s="63">
        <v>9500</v>
      </c>
      <c r="V33" s="64">
        <f t="shared" si="0"/>
        <v>10640.000000000002</v>
      </c>
      <c r="W33" s="5" t="s">
        <v>46</v>
      </c>
      <c r="X33" s="6" t="s">
        <v>47</v>
      </c>
      <c r="Y33" s="83" t="s">
        <v>46</v>
      </c>
      <c r="Z33" s="16"/>
    </row>
    <row r="34" spans="2:26" ht="12.75" customHeight="1" x14ac:dyDescent="0.25">
      <c r="B34" s="8" t="s">
        <v>130</v>
      </c>
      <c r="C34" s="2" t="s">
        <v>31</v>
      </c>
      <c r="D34" s="2" t="s">
        <v>131</v>
      </c>
      <c r="E34" s="2" t="s">
        <v>132</v>
      </c>
      <c r="F34" s="80" t="s">
        <v>133</v>
      </c>
      <c r="G34" s="80" t="s">
        <v>134</v>
      </c>
      <c r="H34" s="3" t="s">
        <v>36</v>
      </c>
      <c r="I34" s="4">
        <v>0</v>
      </c>
      <c r="J34" s="2" t="s">
        <v>37</v>
      </c>
      <c r="K34" s="2" t="s">
        <v>124</v>
      </c>
      <c r="L34" s="2" t="s">
        <v>135</v>
      </c>
      <c r="M34" s="2" t="s">
        <v>40</v>
      </c>
      <c r="N34" s="2" t="s">
        <v>41</v>
      </c>
      <c r="O34" s="2" t="s">
        <v>42</v>
      </c>
      <c r="P34" s="2" t="s">
        <v>43</v>
      </c>
      <c r="Q34" s="3" t="s">
        <v>44</v>
      </c>
      <c r="R34" s="21" t="s">
        <v>45</v>
      </c>
      <c r="S34" s="2">
        <v>1</v>
      </c>
      <c r="T34" s="63">
        <v>41146</v>
      </c>
      <c r="U34" s="63">
        <v>41146</v>
      </c>
      <c r="V34" s="64">
        <f t="shared" si="0"/>
        <v>46083.520000000004</v>
      </c>
      <c r="W34" s="5" t="s">
        <v>136</v>
      </c>
      <c r="X34" s="6" t="s">
        <v>47</v>
      </c>
      <c r="Y34" s="83" t="s">
        <v>46</v>
      </c>
      <c r="Z34" s="16"/>
    </row>
    <row r="35" spans="2:26" ht="12.75" customHeight="1" x14ac:dyDescent="0.25">
      <c r="B35" s="8" t="s">
        <v>137</v>
      </c>
      <c r="C35" s="2" t="s">
        <v>31</v>
      </c>
      <c r="D35" s="2" t="s">
        <v>138</v>
      </c>
      <c r="E35" s="2" t="s">
        <v>139</v>
      </c>
      <c r="F35" s="80" t="s">
        <v>140</v>
      </c>
      <c r="G35" s="80" t="s">
        <v>141</v>
      </c>
      <c r="H35" s="3" t="s">
        <v>36</v>
      </c>
      <c r="I35" s="4">
        <v>0</v>
      </c>
      <c r="J35" s="2" t="s">
        <v>37</v>
      </c>
      <c r="K35" s="2" t="s">
        <v>142</v>
      </c>
      <c r="L35" s="2" t="s">
        <v>39</v>
      </c>
      <c r="M35" s="2" t="s">
        <v>40</v>
      </c>
      <c r="N35" s="2" t="s">
        <v>41</v>
      </c>
      <c r="O35" s="2" t="s">
        <v>42</v>
      </c>
      <c r="P35" s="2" t="s">
        <v>43</v>
      </c>
      <c r="Q35" s="3" t="s">
        <v>44</v>
      </c>
      <c r="R35" s="21" t="s">
        <v>45</v>
      </c>
      <c r="S35" s="2">
        <v>10</v>
      </c>
      <c r="T35" s="63">
        <v>4688.53</v>
      </c>
      <c r="U35" s="63">
        <v>46885.3</v>
      </c>
      <c r="V35" s="64">
        <f t="shared" si="0"/>
        <v>52511.536000000007</v>
      </c>
      <c r="W35" s="5" t="s">
        <v>136</v>
      </c>
      <c r="X35" s="6" t="s">
        <v>47</v>
      </c>
      <c r="Y35" s="83" t="s">
        <v>46</v>
      </c>
      <c r="Z35" s="16"/>
    </row>
    <row r="36" spans="2:26" ht="12.75" customHeight="1" x14ac:dyDescent="0.25">
      <c r="B36" s="8" t="s">
        <v>143</v>
      </c>
      <c r="C36" s="2" t="s">
        <v>31</v>
      </c>
      <c r="D36" s="2" t="s">
        <v>144</v>
      </c>
      <c r="E36" s="2" t="s">
        <v>145</v>
      </c>
      <c r="F36" s="80" t="s">
        <v>146</v>
      </c>
      <c r="G36" s="80" t="s">
        <v>147</v>
      </c>
      <c r="H36" s="3" t="s">
        <v>36</v>
      </c>
      <c r="I36" s="4">
        <v>0</v>
      </c>
      <c r="J36" s="2" t="s">
        <v>37</v>
      </c>
      <c r="K36" s="2" t="s">
        <v>53</v>
      </c>
      <c r="L36" s="2" t="s">
        <v>148</v>
      </c>
      <c r="M36" s="2" t="s">
        <v>40</v>
      </c>
      <c r="N36" s="2" t="s">
        <v>41</v>
      </c>
      <c r="O36" s="2" t="s">
        <v>42</v>
      </c>
      <c r="P36" s="2" t="s">
        <v>43</v>
      </c>
      <c r="Q36" s="3" t="s">
        <v>44</v>
      </c>
      <c r="R36" s="21" t="s">
        <v>45</v>
      </c>
      <c r="S36" s="2">
        <v>30</v>
      </c>
      <c r="T36" s="63">
        <v>958.92</v>
      </c>
      <c r="U36" s="63">
        <v>28767.599999999999</v>
      </c>
      <c r="V36" s="64">
        <f t="shared" si="0"/>
        <v>32219.712000000003</v>
      </c>
      <c r="W36" s="5" t="s">
        <v>46</v>
      </c>
      <c r="X36" s="6" t="s">
        <v>47</v>
      </c>
      <c r="Y36" s="83" t="s">
        <v>46</v>
      </c>
      <c r="Z36" s="16"/>
    </row>
    <row r="37" spans="2:26" ht="12.75" customHeight="1" x14ac:dyDescent="0.25">
      <c r="B37" s="8" t="s">
        <v>149</v>
      </c>
      <c r="C37" s="2" t="s">
        <v>31</v>
      </c>
      <c r="D37" s="2" t="s">
        <v>150</v>
      </c>
      <c r="E37" s="2" t="s">
        <v>151</v>
      </c>
      <c r="F37" s="80" t="s">
        <v>152</v>
      </c>
      <c r="G37" s="80" t="s">
        <v>153</v>
      </c>
      <c r="H37" s="3" t="s">
        <v>36</v>
      </c>
      <c r="I37" s="4">
        <v>0</v>
      </c>
      <c r="J37" s="2" t="s">
        <v>37</v>
      </c>
      <c r="K37" s="2" t="s">
        <v>53</v>
      </c>
      <c r="L37" s="2" t="s">
        <v>135</v>
      </c>
      <c r="M37" s="2" t="s">
        <v>40</v>
      </c>
      <c r="N37" s="2" t="s">
        <v>41</v>
      </c>
      <c r="O37" s="2" t="s">
        <v>42</v>
      </c>
      <c r="P37" s="2" t="s">
        <v>43</v>
      </c>
      <c r="Q37" s="3" t="s">
        <v>154</v>
      </c>
      <c r="R37" s="21" t="s">
        <v>155</v>
      </c>
      <c r="S37" s="2">
        <v>100</v>
      </c>
      <c r="T37" s="63">
        <v>343.11</v>
      </c>
      <c r="U37" s="63">
        <v>34311</v>
      </c>
      <c r="V37" s="64">
        <f t="shared" si="0"/>
        <v>38428.320000000007</v>
      </c>
      <c r="W37" s="5" t="s">
        <v>46</v>
      </c>
      <c r="X37" s="6" t="s">
        <v>47</v>
      </c>
      <c r="Y37" s="83" t="s">
        <v>46</v>
      </c>
      <c r="Z37" s="16"/>
    </row>
    <row r="38" spans="2:26" ht="12.75" customHeight="1" x14ac:dyDescent="0.25">
      <c r="B38" s="8" t="s">
        <v>156</v>
      </c>
      <c r="C38" s="2" t="s">
        <v>31</v>
      </c>
      <c r="D38" s="2" t="s">
        <v>157</v>
      </c>
      <c r="E38" s="2" t="s">
        <v>158</v>
      </c>
      <c r="F38" s="80" t="s">
        <v>159</v>
      </c>
      <c r="G38" s="80" t="s">
        <v>160</v>
      </c>
      <c r="H38" s="3" t="s">
        <v>36</v>
      </c>
      <c r="I38" s="4">
        <v>0</v>
      </c>
      <c r="J38" s="2" t="s">
        <v>37</v>
      </c>
      <c r="K38" s="2" t="s">
        <v>142</v>
      </c>
      <c r="L38" s="2" t="s">
        <v>161</v>
      </c>
      <c r="M38" s="2" t="s">
        <v>40</v>
      </c>
      <c r="N38" s="2" t="s">
        <v>41</v>
      </c>
      <c r="O38" s="2" t="s">
        <v>42</v>
      </c>
      <c r="P38" s="2" t="s">
        <v>43</v>
      </c>
      <c r="Q38" s="3" t="s">
        <v>162</v>
      </c>
      <c r="R38" s="21" t="s">
        <v>163</v>
      </c>
      <c r="S38" s="2">
        <v>5</v>
      </c>
      <c r="T38" s="63">
        <v>368.59</v>
      </c>
      <c r="U38" s="63">
        <v>1842.95</v>
      </c>
      <c r="V38" s="64">
        <f t="shared" si="0"/>
        <v>2064.1040000000003</v>
      </c>
      <c r="W38" s="5" t="s">
        <v>46</v>
      </c>
      <c r="X38" s="6" t="s">
        <v>47</v>
      </c>
      <c r="Y38" s="83" t="s">
        <v>46</v>
      </c>
      <c r="Z38" s="16"/>
    </row>
    <row r="39" spans="2:26" ht="12.75" customHeight="1" x14ac:dyDescent="0.25">
      <c r="B39" s="8" t="s">
        <v>164</v>
      </c>
      <c r="C39" s="2" t="s">
        <v>31</v>
      </c>
      <c r="D39" s="2" t="s">
        <v>165</v>
      </c>
      <c r="E39" s="2" t="s">
        <v>166</v>
      </c>
      <c r="F39" s="80" t="s">
        <v>167</v>
      </c>
      <c r="G39" s="80" t="s">
        <v>168</v>
      </c>
      <c r="H39" s="3" t="s">
        <v>36</v>
      </c>
      <c r="I39" s="4">
        <v>0</v>
      </c>
      <c r="J39" s="2" t="s">
        <v>37</v>
      </c>
      <c r="K39" s="2" t="s">
        <v>53</v>
      </c>
      <c r="L39" s="2" t="s">
        <v>161</v>
      </c>
      <c r="M39" s="2" t="s">
        <v>40</v>
      </c>
      <c r="N39" s="2" t="s">
        <v>41</v>
      </c>
      <c r="O39" s="2" t="s">
        <v>42</v>
      </c>
      <c r="P39" s="2" t="s">
        <v>43</v>
      </c>
      <c r="Q39" s="3" t="s">
        <v>169</v>
      </c>
      <c r="R39" s="21" t="s">
        <v>170</v>
      </c>
      <c r="S39" s="2">
        <v>50</v>
      </c>
      <c r="T39" s="63">
        <v>2030.94</v>
      </c>
      <c r="U39" s="63">
        <v>101547</v>
      </c>
      <c r="V39" s="64">
        <f t="shared" si="0"/>
        <v>113732.64000000001</v>
      </c>
      <c r="W39" s="5" t="s">
        <v>46</v>
      </c>
      <c r="X39" s="6" t="s">
        <v>47</v>
      </c>
      <c r="Y39" s="83" t="s">
        <v>46</v>
      </c>
      <c r="Z39" s="16"/>
    </row>
    <row r="40" spans="2:26" ht="12.75" customHeight="1" x14ac:dyDescent="0.25">
      <c r="B40" s="8" t="s">
        <v>171</v>
      </c>
      <c r="C40" s="2" t="s">
        <v>31</v>
      </c>
      <c r="D40" s="2" t="s">
        <v>165</v>
      </c>
      <c r="E40" s="2" t="s">
        <v>166</v>
      </c>
      <c r="F40" s="80" t="s">
        <v>167</v>
      </c>
      <c r="G40" s="80" t="s">
        <v>172</v>
      </c>
      <c r="H40" s="3" t="s">
        <v>36</v>
      </c>
      <c r="I40" s="4">
        <v>0</v>
      </c>
      <c r="J40" s="2" t="s">
        <v>37</v>
      </c>
      <c r="K40" s="2" t="s">
        <v>53</v>
      </c>
      <c r="L40" s="2" t="s">
        <v>161</v>
      </c>
      <c r="M40" s="2" t="s">
        <v>40</v>
      </c>
      <c r="N40" s="2" t="s">
        <v>41</v>
      </c>
      <c r="O40" s="2" t="s">
        <v>42</v>
      </c>
      <c r="P40" s="2" t="s">
        <v>43</v>
      </c>
      <c r="Q40" s="3" t="s">
        <v>169</v>
      </c>
      <c r="R40" s="21" t="s">
        <v>170</v>
      </c>
      <c r="S40" s="2">
        <v>75</v>
      </c>
      <c r="T40" s="63">
        <v>2030.94</v>
      </c>
      <c r="U40" s="63">
        <v>152320.5</v>
      </c>
      <c r="V40" s="64">
        <f t="shared" si="0"/>
        <v>170598.96000000002</v>
      </c>
      <c r="W40" s="5" t="s">
        <v>46</v>
      </c>
      <c r="X40" s="6" t="s">
        <v>47</v>
      </c>
      <c r="Y40" s="83" t="s">
        <v>46</v>
      </c>
      <c r="Z40" s="16"/>
    </row>
    <row r="41" spans="2:26" ht="12.75" customHeight="1" x14ac:dyDescent="0.25">
      <c r="B41" s="8" t="s">
        <v>173</v>
      </c>
      <c r="C41" s="2" t="s">
        <v>31</v>
      </c>
      <c r="D41" s="2" t="s">
        <v>165</v>
      </c>
      <c r="E41" s="2" t="s">
        <v>166</v>
      </c>
      <c r="F41" s="80" t="s">
        <v>167</v>
      </c>
      <c r="G41" s="80" t="s">
        <v>174</v>
      </c>
      <c r="H41" s="3" t="s">
        <v>36</v>
      </c>
      <c r="I41" s="4">
        <v>0</v>
      </c>
      <c r="J41" s="2" t="s">
        <v>37</v>
      </c>
      <c r="K41" s="2" t="s">
        <v>66</v>
      </c>
      <c r="L41" s="2" t="s">
        <v>161</v>
      </c>
      <c r="M41" s="2" t="s">
        <v>40</v>
      </c>
      <c r="N41" s="2" t="s">
        <v>41</v>
      </c>
      <c r="O41" s="2" t="s">
        <v>42</v>
      </c>
      <c r="P41" s="2" t="s">
        <v>43</v>
      </c>
      <c r="Q41" s="3" t="s">
        <v>169</v>
      </c>
      <c r="R41" s="21" t="s">
        <v>170</v>
      </c>
      <c r="S41" s="2">
        <v>75</v>
      </c>
      <c r="T41" s="63">
        <v>2030.94</v>
      </c>
      <c r="U41" s="63">
        <v>152320.5</v>
      </c>
      <c r="V41" s="64">
        <f t="shared" si="0"/>
        <v>170598.96000000002</v>
      </c>
      <c r="W41" s="5" t="s">
        <v>46</v>
      </c>
      <c r="X41" s="6" t="s">
        <v>47</v>
      </c>
      <c r="Y41" s="83" t="s">
        <v>46</v>
      </c>
      <c r="Z41" s="16"/>
    </row>
    <row r="42" spans="2:26" ht="12.75" customHeight="1" x14ac:dyDescent="0.25">
      <c r="B42" s="8" t="s">
        <v>175</v>
      </c>
      <c r="C42" s="2" t="s">
        <v>31</v>
      </c>
      <c r="D42" s="2" t="s">
        <v>165</v>
      </c>
      <c r="E42" s="2" t="s">
        <v>166</v>
      </c>
      <c r="F42" s="80" t="s">
        <v>167</v>
      </c>
      <c r="G42" s="80" t="s">
        <v>176</v>
      </c>
      <c r="H42" s="3" t="s">
        <v>36</v>
      </c>
      <c r="I42" s="4">
        <v>0</v>
      </c>
      <c r="J42" s="2" t="s">
        <v>37</v>
      </c>
      <c r="K42" s="2" t="s">
        <v>53</v>
      </c>
      <c r="L42" s="2" t="s">
        <v>161</v>
      </c>
      <c r="M42" s="2" t="s">
        <v>40</v>
      </c>
      <c r="N42" s="2" t="s">
        <v>41</v>
      </c>
      <c r="O42" s="2" t="s">
        <v>42</v>
      </c>
      <c r="P42" s="2" t="s">
        <v>43</v>
      </c>
      <c r="Q42" s="3" t="s">
        <v>169</v>
      </c>
      <c r="R42" s="21" t="s">
        <v>170</v>
      </c>
      <c r="S42" s="2">
        <v>50</v>
      </c>
      <c r="T42" s="63">
        <v>2030.94</v>
      </c>
      <c r="U42" s="63">
        <v>101547</v>
      </c>
      <c r="V42" s="64">
        <f t="shared" si="0"/>
        <v>113732.64000000001</v>
      </c>
      <c r="W42" s="5" t="s">
        <v>46</v>
      </c>
      <c r="X42" s="6" t="s">
        <v>47</v>
      </c>
      <c r="Y42" s="83" t="s">
        <v>46</v>
      </c>
      <c r="Z42" s="16"/>
    </row>
    <row r="43" spans="2:26" ht="12.75" customHeight="1" x14ac:dyDescent="0.25">
      <c r="B43" s="8" t="s">
        <v>177</v>
      </c>
      <c r="C43" s="2" t="s">
        <v>31</v>
      </c>
      <c r="D43" s="2" t="s">
        <v>178</v>
      </c>
      <c r="E43" s="2" t="s">
        <v>166</v>
      </c>
      <c r="F43" s="80" t="s">
        <v>179</v>
      </c>
      <c r="G43" s="80" t="s">
        <v>180</v>
      </c>
      <c r="H43" s="3" t="s">
        <v>36</v>
      </c>
      <c r="I43" s="4">
        <v>0</v>
      </c>
      <c r="J43" s="2" t="s">
        <v>37</v>
      </c>
      <c r="K43" s="2" t="s">
        <v>53</v>
      </c>
      <c r="L43" s="2" t="s">
        <v>161</v>
      </c>
      <c r="M43" s="2" t="s">
        <v>40</v>
      </c>
      <c r="N43" s="2" t="s">
        <v>41</v>
      </c>
      <c r="O43" s="2" t="s">
        <v>42</v>
      </c>
      <c r="P43" s="2" t="s">
        <v>43</v>
      </c>
      <c r="Q43" s="3" t="s">
        <v>162</v>
      </c>
      <c r="R43" s="21" t="s">
        <v>163</v>
      </c>
      <c r="S43" s="2">
        <v>100</v>
      </c>
      <c r="T43" s="63">
        <v>1980</v>
      </c>
      <c r="U43" s="63">
        <v>198000</v>
      </c>
      <c r="V43" s="64">
        <f t="shared" si="0"/>
        <v>221760.00000000003</v>
      </c>
      <c r="W43" s="5" t="s">
        <v>46</v>
      </c>
      <c r="X43" s="6" t="s">
        <v>47</v>
      </c>
      <c r="Y43" s="83" t="s">
        <v>46</v>
      </c>
      <c r="Z43" s="16"/>
    </row>
    <row r="44" spans="2:26" ht="12.75" customHeight="1" x14ac:dyDescent="0.25">
      <c r="B44" s="8" t="s">
        <v>181</v>
      </c>
      <c r="C44" s="2" t="s">
        <v>31</v>
      </c>
      <c r="D44" s="2" t="s">
        <v>178</v>
      </c>
      <c r="E44" s="2" t="s">
        <v>166</v>
      </c>
      <c r="F44" s="80" t="s">
        <v>179</v>
      </c>
      <c r="G44" s="80" t="s">
        <v>180</v>
      </c>
      <c r="H44" s="3" t="s">
        <v>36</v>
      </c>
      <c r="I44" s="4">
        <v>0</v>
      </c>
      <c r="J44" s="2" t="s">
        <v>37</v>
      </c>
      <c r="K44" s="2" t="s">
        <v>142</v>
      </c>
      <c r="L44" s="2" t="s">
        <v>161</v>
      </c>
      <c r="M44" s="2" t="s">
        <v>40</v>
      </c>
      <c r="N44" s="2" t="s">
        <v>41</v>
      </c>
      <c r="O44" s="2" t="s">
        <v>42</v>
      </c>
      <c r="P44" s="2" t="s">
        <v>43</v>
      </c>
      <c r="Q44" s="3" t="s">
        <v>162</v>
      </c>
      <c r="R44" s="21" t="s">
        <v>163</v>
      </c>
      <c r="S44" s="2">
        <v>100</v>
      </c>
      <c r="T44" s="63">
        <v>1980</v>
      </c>
      <c r="U44" s="63">
        <v>198000</v>
      </c>
      <c r="V44" s="64">
        <f t="shared" si="0"/>
        <v>221760.00000000003</v>
      </c>
      <c r="W44" s="5" t="s">
        <v>46</v>
      </c>
      <c r="X44" s="6" t="s">
        <v>47</v>
      </c>
      <c r="Y44" s="83" t="s">
        <v>46</v>
      </c>
      <c r="Z44" s="16"/>
    </row>
    <row r="45" spans="2:26" ht="12.75" customHeight="1" x14ac:dyDescent="0.25">
      <c r="B45" s="8" t="s">
        <v>182</v>
      </c>
      <c r="C45" s="2" t="s">
        <v>31</v>
      </c>
      <c r="D45" s="2" t="s">
        <v>178</v>
      </c>
      <c r="E45" s="2" t="s">
        <v>166</v>
      </c>
      <c r="F45" s="80" t="s">
        <v>179</v>
      </c>
      <c r="G45" s="80" t="s">
        <v>180</v>
      </c>
      <c r="H45" s="3" t="s">
        <v>36</v>
      </c>
      <c r="I45" s="4">
        <v>0</v>
      </c>
      <c r="J45" s="2" t="s">
        <v>37</v>
      </c>
      <c r="K45" s="2" t="s">
        <v>53</v>
      </c>
      <c r="L45" s="2" t="s">
        <v>161</v>
      </c>
      <c r="M45" s="2" t="s">
        <v>40</v>
      </c>
      <c r="N45" s="2" t="s">
        <v>41</v>
      </c>
      <c r="O45" s="2" t="s">
        <v>42</v>
      </c>
      <c r="P45" s="2" t="s">
        <v>43</v>
      </c>
      <c r="Q45" s="3" t="s">
        <v>162</v>
      </c>
      <c r="R45" s="21" t="s">
        <v>163</v>
      </c>
      <c r="S45" s="2">
        <v>50</v>
      </c>
      <c r="T45" s="63">
        <v>1980</v>
      </c>
      <c r="U45" s="63">
        <v>99000</v>
      </c>
      <c r="V45" s="64">
        <f t="shared" si="0"/>
        <v>110880.00000000001</v>
      </c>
      <c r="W45" s="5" t="s">
        <v>46</v>
      </c>
      <c r="X45" s="6" t="s">
        <v>47</v>
      </c>
      <c r="Y45" s="83" t="s">
        <v>46</v>
      </c>
      <c r="Z45" s="16"/>
    </row>
    <row r="46" spans="2:26" ht="12.75" customHeight="1" x14ac:dyDescent="0.25">
      <c r="B46" s="8" t="s">
        <v>183</v>
      </c>
      <c r="C46" s="2" t="s">
        <v>31</v>
      </c>
      <c r="D46" s="2" t="s">
        <v>184</v>
      </c>
      <c r="E46" s="2" t="s">
        <v>185</v>
      </c>
      <c r="F46" s="80" t="s">
        <v>186</v>
      </c>
      <c r="G46" s="80" t="s">
        <v>187</v>
      </c>
      <c r="H46" s="3" t="s">
        <v>36</v>
      </c>
      <c r="I46" s="4">
        <v>0</v>
      </c>
      <c r="J46" s="2" t="s">
        <v>37</v>
      </c>
      <c r="K46" s="2" t="s">
        <v>53</v>
      </c>
      <c r="L46" s="2" t="s">
        <v>161</v>
      </c>
      <c r="M46" s="2" t="s">
        <v>40</v>
      </c>
      <c r="N46" s="2" t="s">
        <v>41</v>
      </c>
      <c r="O46" s="2" t="s">
        <v>42</v>
      </c>
      <c r="P46" s="2" t="s">
        <v>43</v>
      </c>
      <c r="Q46" s="3" t="s">
        <v>44</v>
      </c>
      <c r="R46" s="21" t="s">
        <v>45</v>
      </c>
      <c r="S46" s="2">
        <v>20</v>
      </c>
      <c r="T46" s="63">
        <v>529.9</v>
      </c>
      <c r="U46" s="63">
        <v>10598</v>
      </c>
      <c r="V46" s="64">
        <f t="shared" si="0"/>
        <v>11869.760000000002</v>
      </c>
      <c r="W46" s="5" t="s">
        <v>46</v>
      </c>
      <c r="X46" s="6" t="s">
        <v>47</v>
      </c>
      <c r="Y46" s="83" t="s">
        <v>46</v>
      </c>
      <c r="Z46" s="16"/>
    </row>
    <row r="47" spans="2:26" ht="12.75" customHeight="1" x14ac:dyDescent="0.25">
      <c r="B47" s="8" t="s">
        <v>188</v>
      </c>
      <c r="C47" s="2" t="s">
        <v>31</v>
      </c>
      <c r="D47" s="2" t="s">
        <v>189</v>
      </c>
      <c r="E47" s="2" t="s">
        <v>190</v>
      </c>
      <c r="F47" s="80" t="s">
        <v>191</v>
      </c>
      <c r="G47" s="80" t="s">
        <v>192</v>
      </c>
      <c r="H47" s="3" t="s">
        <v>36</v>
      </c>
      <c r="I47" s="4">
        <v>0</v>
      </c>
      <c r="J47" s="2" t="s">
        <v>37</v>
      </c>
      <c r="K47" s="2" t="s">
        <v>53</v>
      </c>
      <c r="L47" s="2" t="s">
        <v>135</v>
      </c>
      <c r="M47" s="2" t="s">
        <v>40</v>
      </c>
      <c r="N47" s="2" t="s">
        <v>41</v>
      </c>
      <c r="O47" s="2" t="s">
        <v>42</v>
      </c>
      <c r="P47" s="2" t="s">
        <v>43</v>
      </c>
      <c r="Q47" s="3" t="s">
        <v>193</v>
      </c>
      <c r="R47" s="21" t="s">
        <v>194</v>
      </c>
      <c r="S47" s="2">
        <v>30</v>
      </c>
      <c r="T47" s="63">
        <v>16985.650000000001</v>
      </c>
      <c r="U47" s="63">
        <v>509569.5</v>
      </c>
      <c r="V47" s="64">
        <f t="shared" si="0"/>
        <v>570717.84000000008</v>
      </c>
      <c r="W47" s="5" t="s">
        <v>136</v>
      </c>
      <c r="X47" s="6" t="s">
        <v>47</v>
      </c>
      <c r="Y47" s="83" t="s">
        <v>46</v>
      </c>
      <c r="Z47" s="16"/>
    </row>
    <row r="48" spans="2:26" ht="12.75" customHeight="1" x14ac:dyDescent="0.25">
      <c r="B48" s="8" t="s">
        <v>195</v>
      </c>
      <c r="C48" s="2" t="s">
        <v>31</v>
      </c>
      <c r="D48" s="2" t="s">
        <v>196</v>
      </c>
      <c r="E48" s="2" t="s">
        <v>197</v>
      </c>
      <c r="F48" s="80" t="s">
        <v>198</v>
      </c>
      <c r="G48" s="80" t="s">
        <v>199</v>
      </c>
      <c r="H48" s="3" t="s">
        <v>36</v>
      </c>
      <c r="I48" s="4">
        <v>0</v>
      </c>
      <c r="J48" s="2" t="s">
        <v>37</v>
      </c>
      <c r="K48" s="2" t="s">
        <v>142</v>
      </c>
      <c r="L48" s="2" t="s">
        <v>135</v>
      </c>
      <c r="M48" s="2" t="s">
        <v>40</v>
      </c>
      <c r="N48" s="2" t="s">
        <v>41</v>
      </c>
      <c r="O48" s="2" t="s">
        <v>42</v>
      </c>
      <c r="P48" s="2" t="s">
        <v>43</v>
      </c>
      <c r="Q48" s="3" t="s">
        <v>44</v>
      </c>
      <c r="R48" s="21" t="s">
        <v>45</v>
      </c>
      <c r="S48" s="2">
        <v>7</v>
      </c>
      <c r="T48" s="63">
        <v>3432</v>
      </c>
      <c r="U48" s="63">
        <v>24024</v>
      </c>
      <c r="V48" s="64">
        <f t="shared" si="0"/>
        <v>26906.880000000001</v>
      </c>
      <c r="W48" s="5" t="s">
        <v>46</v>
      </c>
      <c r="X48" s="6" t="s">
        <v>47</v>
      </c>
      <c r="Y48" s="83" t="s">
        <v>46</v>
      </c>
      <c r="Z48" s="16"/>
    </row>
    <row r="49" spans="2:26" ht="12.75" customHeight="1" x14ac:dyDescent="0.25">
      <c r="B49" s="8" t="s">
        <v>200</v>
      </c>
      <c r="C49" s="2" t="s">
        <v>31</v>
      </c>
      <c r="D49" s="2" t="s">
        <v>201</v>
      </c>
      <c r="E49" s="2" t="s">
        <v>202</v>
      </c>
      <c r="F49" s="80" t="s">
        <v>203</v>
      </c>
      <c r="G49" s="80" t="s">
        <v>204</v>
      </c>
      <c r="H49" s="3" t="s">
        <v>36</v>
      </c>
      <c r="I49" s="4">
        <v>0</v>
      </c>
      <c r="J49" s="2" t="s">
        <v>37</v>
      </c>
      <c r="K49" s="2" t="s">
        <v>53</v>
      </c>
      <c r="L49" s="2" t="s">
        <v>205</v>
      </c>
      <c r="M49" s="2" t="s">
        <v>40</v>
      </c>
      <c r="N49" s="2" t="s">
        <v>41</v>
      </c>
      <c r="O49" s="2" t="s">
        <v>42</v>
      </c>
      <c r="P49" s="2" t="s">
        <v>43</v>
      </c>
      <c r="Q49" s="3" t="s">
        <v>162</v>
      </c>
      <c r="R49" s="21" t="s">
        <v>163</v>
      </c>
      <c r="S49" s="2">
        <v>50</v>
      </c>
      <c r="T49" s="63">
        <v>464.65</v>
      </c>
      <c r="U49" s="63">
        <v>23232.5</v>
      </c>
      <c r="V49" s="64">
        <f t="shared" si="0"/>
        <v>26020.400000000001</v>
      </c>
      <c r="W49" s="5" t="s">
        <v>46</v>
      </c>
      <c r="X49" s="6" t="s">
        <v>47</v>
      </c>
      <c r="Y49" s="83" t="s">
        <v>46</v>
      </c>
      <c r="Z49" s="16"/>
    </row>
    <row r="50" spans="2:26" ht="12.75" customHeight="1" x14ac:dyDescent="0.25">
      <c r="B50" s="8" t="s">
        <v>206</v>
      </c>
      <c r="C50" s="2" t="s">
        <v>31</v>
      </c>
      <c r="D50" s="2" t="s">
        <v>207</v>
      </c>
      <c r="E50" s="2" t="s">
        <v>208</v>
      </c>
      <c r="F50" s="80" t="s">
        <v>209</v>
      </c>
      <c r="G50" s="80" t="s">
        <v>210</v>
      </c>
      <c r="H50" s="3" t="s">
        <v>36</v>
      </c>
      <c r="I50" s="4">
        <v>0</v>
      </c>
      <c r="J50" s="2" t="s">
        <v>37</v>
      </c>
      <c r="K50" s="2" t="s">
        <v>53</v>
      </c>
      <c r="L50" s="2" t="s">
        <v>148</v>
      </c>
      <c r="M50" s="2" t="s">
        <v>40</v>
      </c>
      <c r="N50" s="2" t="s">
        <v>41</v>
      </c>
      <c r="O50" s="2" t="s">
        <v>42</v>
      </c>
      <c r="P50" s="2" t="s">
        <v>43</v>
      </c>
      <c r="Q50" s="3" t="s">
        <v>44</v>
      </c>
      <c r="R50" s="21" t="s">
        <v>45</v>
      </c>
      <c r="S50" s="2">
        <v>10</v>
      </c>
      <c r="T50" s="63">
        <v>1555.27</v>
      </c>
      <c r="U50" s="63">
        <v>15552.7</v>
      </c>
      <c r="V50" s="64">
        <f t="shared" si="0"/>
        <v>17419.024000000001</v>
      </c>
      <c r="W50" s="5" t="s">
        <v>46</v>
      </c>
      <c r="X50" s="6" t="s">
        <v>47</v>
      </c>
      <c r="Y50" s="83" t="s">
        <v>46</v>
      </c>
      <c r="Z50" s="16"/>
    </row>
    <row r="51" spans="2:26" ht="12.75" customHeight="1" x14ac:dyDescent="0.25">
      <c r="B51" s="8" t="s">
        <v>211</v>
      </c>
      <c r="C51" s="2" t="s">
        <v>31</v>
      </c>
      <c r="D51" s="2" t="s">
        <v>212</v>
      </c>
      <c r="E51" s="2" t="s">
        <v>166</v>
      </c>
      <c r="F51" s="80" t="s">
        <v>213</v>
      </c>
      <c r="G51" s="80" t="s">
        <v>214</v>
      </c>
      <c r="H51" s="3" t="s">
        <v>36</v>
      </c>
      <c r="I51" s="4">
        <v>0</v>
      </c>
      <c r="J51" s="2" t="s">
        <v>37</v>
      </c>
      <c r="K51" s="2" t="s">
        <v>53</v>
      </c>
      <c r="L51" s="2" t="s">
        <v>148</v>
      </c>
      <c r="M51" s="2" t="s">
        <v>40</v>
      </c>
      <c r="N51" s="2" t="s">
        <v>41</v>
      </c>
      <c r="O51" s="2" t="s">
        <v>42</v>
      </c>
      <c r="P51" s="2" t="s">
        <v>43</v>
      </c>
      <c r="Q51" s="3" t="s">
        <v>162</v>
      </c>
      <c r="R51" s="21" t="s">
        <v>163</v>
      </c>
      <c r="S51" s="2">
        <v>300</v>
      </c>
      <c r="T51" s="63">
        <v>342</v>
      </c>
      <c r="U51" s="63">
        <v>102600</v>
      </c>
      <c r="V51" s="64">
        <f t="shared" si="0"/>
        <v>114912.00000000001</v>
      </c>
      <c r="W51" s="5" t="s">
        <v>46</v>
      </c>
      <c r="X51" s="6" t="s">
        <v>47</v>
      </c>
      <c r="Y51" s="83" t="s">
        <v>46</v>
      </c>
      <c r="Z51" s="16"/>
    </row>
    <row r="52" spans="2:26" ht="12.75" customHeight="1" x14ac:dyDescent="0.25">
      <c r="B52" s="8" t="s">
        <v>215</v>
      </c>
      <c r="C52" s="2" t="s">
        <v>31</v>
      </c>
      <c r="D52" s="2" t="s">
        <v>216</v>
      </c>
      <c r="E52" s="2" t="s">
        <v>166</v>
      </c>
      <c r="F52" s="80" t="s">
        <v>217</v>
      </c>
      <c r="G52" s="80" t="s">
        <v>218</v>
      </c>
      <c r="H52" s="3" t="s">
        <v>36</v>
      </c>
      <c r="I52" s="4">
        <v>0</v>
      </c>
      <c r="J52" s="2" t="s">
        <v>37</v>
      </c>
      <c r="K52" s="2" t="s">
        <v>142</v>
      </c>
      <c r="L52" s="2" t="s">
        <v>205</v>
      </c>
      <c r="M52" s="2" t="s">
        <v>40</v>
      </c>
      <c r="N52" s="2" t="s">
        <v>41</v>
      </c>
      <c r="O52" s="2" t="s">
        <v>42</v>
      </c>
      <c r="P52" s="2" t="s">
        <v>43</v>
      </c>
      <c r="Q52" s="3" t="s">
        <v>162</v>
      </c>
      <c r="R52" s="21" t="s">
        <v>163</v>
      </c>
      <c r="S52" s="2">
        <v>300</v>
      </c>
      <c r="T52" s="63">
        <v>500</v>
      </c>
      <c r="U52" s="63">
        <v>150000</v>
      </c>
      <c r="V52" s="64">
        <f t="shared" si="0"/>
        <v>168000.00000000003</v>
      </c>
      <c r="W52" s="5" t="s">
        <v>46</v>
      </c>
      <c r="X52" s="6" t="s">
        <v>47</v>
      </c>
      <c r="Y52" s="83" t="s">
        <v>46</v>
      </c>
      <c r="Z52" s="16"/>
    </row>
    <row r="53" spans="2:26" ht="12.75" customHeight="1" x14ac:dyDescent="0.25">
      <c r="B53" s="8" t="s">
        <v>219</v>
      </c>
      <c r="C53" s="2" t="s">
        <v>31</v>
      </c>
      <c r="D53" s="2" t="s">
        <v>220</v>
      </c>
      <c r="E53" s="2" t="s">
        <v>197</v>
      </c>
      <c r="F53" s="80" t="s">
        <v>221</v>
      </c>
      <c r="G53" s="80" t="s">
        <v>222</v>
      </c>
      <c r="H53" s="3" t="s">
        <v>36</v>
      </c>
      <c r="I53" s="4">
        <v>0</v>
      </c>
      <c r="J53" s="2" t="s">
        <v>37</v>
      </c>
      <c r="K53" s="2" t="s">
        <v>53</v>
      </c>
      <c r="L53" s="2" t="s">
        <v>205</v>
      </c>
      <c r="M53" s="2" t="s">
        <v>40</v>
      </c>
      <c r="N53" s="2" t="s">
        <v>41</v>
      </c>
      <c r="O53" s="2" t="s">
        <v>42</v>
      </c>
      <c r="P53" s="2" t="s">
        <v>43</v>
      </c>
      <c r="Q53" s="3" t="s">
        <v>44</v>
      </c>
      <c r="R53" s="21" t="s">
        <v>45</v>
      </c>
      <c r="S53" s="2">
        <v>5</v>
      </c>
      <c r="T53" s="63">
        <v>2287</v>
      </c>
      <c r="U53" s="63">
        <v>11435</v>
      </c>
      <c r="V53" s="64">
        <f t="shared" si="0"/>
        <v>12807.2</v>
      </c>
      <c r="W53" s="5" t="s">
        <v>46</v>
      </c>
      <c r="X53" s="6" t="s">
        <v>47</v>
      </c>
      <c r="Y53" s="83" t="s">
        <v>46</v>
      </c>
      <c r="Z53" s="16"/>
    </row>
    <row r="54" spans="2:26" ht="12.75" customHeight="1" x14ac:dyDescent="0.25">
      <c r="B54" s="8" t="s">
        <v>223</v>
      </c>
      <c r="C54" s="2" t="s">
        <v>31</v>
      </c>
      <c r="D54" s="2" t="s">
        <v>224</v>
      </c>
      <c r="E54" s="2" t="s">
        <v>225</v>
      </c>
      <c r="F54" s="80" t="s">
        <v>226</v>
      </c>
      <c r="G54" s="80" t="s">
        <v>227</v>
      </c>
      <c r="H54" s="3" t="s">
        <v>36</v>
      </c>
      <c r="I54" s="4">
        <v>0</v>
      </c>
      <c r="J54" s="2" t="s">
        <v>37</v>
      </c>
      <c r="K54" s="2" t="s">
        <v>53</v>
      </c>
      <c r="L54" s="2" t="s">
        <v>135</v>
      </c>
      <c r="M54" s="2" t="s">
        <v>40</v>
      </c>
      <c r="N54" s="2" t="s">
        <v>41</v>
      </c>
      <c r="O54" s="2" t="s">
        <v>42</v>
      </c>
      <c r="P54" s="2" t="s">
        <v>43</v>
      </c>
      <c r="Q54" s="3" t="s">
        <v>228</v>
      </c>
      <c r="R54" s="21" t="s">
        <v>229</v>
      </c>
      <c r="S54" s="2">
        <v>50</v>
      </c>
      <c r="T54" s="63">
        <v>1820.09</v>
      </c>
      <c r="U54" s="63">
        <v>91004.5</v>
      </c>
      <c r="V54" s="64">
        <f t="shared" si="0"/>
        <v>101925.04000000001</v>
      </c>
      <c r="W54" s="5" t="s">
        <v>46</v>
      </c>
      <c r="X54" s="6" t="s">
        <v>47</v>
      </c>
      <c r="Y54" s="83" t="s">
        <v>46</v>
      </c>
      <c r="Z54" s="16"/>
    </row>
    <row r="55" spans="2:26" ht="12.75" customHeight="1" x14ac:dyDescent="0.25">
      <c r="B55" s="8" t="s">
        <v>230</v>
      </c>
      <c r="C55" s="2" t="s">
        <v>31</v>
      </c>
      <c r="D55" s="2" t="s">
        <v>231</v>
      </c>
      <c r="E55" s="2" t="s">
        <v>232</v>
      </c>
      <c r="F55" s="80" t="s">
        <v>233</v>
      </c>
      <c r="G55" s="80" t="s">
        <v>234</v>
      </c>
      <c r="H55" s="3" t="s">
        <v>36</v>
      </c>
      <c r="I55" s="4">
        <v>0</v>
      </c>
      <c r="J55" s="2" t="s">
        <v>37</v>
      </c>
      <c r="K55" s="2" t="s">
        <v>142</v>
      </c>
      <c r="L55" s="2" t="s">
        <v>135</v>
      </c>
      <c r="M55" s="2" t="s">
        <v>40</v>
      </c>
      <c r="N55" s="2" t="s">
        <v>41</v>
      </c>
      <c r="O55" s="2" t="s">
        <v>42</v>
      </c>
      <c r="P55" s="2" t="s">
        <v>43</v>
      </c>
      <c r="Q55" s="3" t="s">
        <v>193</v>
      </c>
      <c r="R55" s="21" t="s">
        <v>194</v>
      </c>
      <c r="S55" s="2">
        <v>50</v>
      </c>
      <c r="T55" s="63">
        <v>1834</v>
      </c>
      <c r="U55" s="63">
        <v>91700</v>
      </c>
      <c r="V55" s="64">
        <f t="shared" si="0"/>
        <v>102704.00000000001</v>
      </c>
      <c r="W55" s="5" t="s">
        <v>46</v>
      </c>
      <c r="X55" s="6" t="s">
        <v>47</v>
      </c>
      <c r="Y55" s="83" t="s">
        <v>46</v>
      </c>
      <c r="Z55" s="16"/>
    </row>
    <row r="56" spans="2:26" ht="12.75" customHeight="1" x14ac:dyDescent="0.25">
      <c r="B56" s="8" t="s">
        <v>235</v>
      </c>
      <c r="C56" s="2" t="s">
        <v>31</v>
      </c>
      <c r="D56" s="2" t="s">
        <v>236</v>
      </c>
      <c r="E56" s="2" t="s">
        <v>237</v>
      </c>
      <c r="F56" s="80" t="s">
        <v>238</v>
      </c>
      <c r="G56" s="80" t="s">
        <v>239</v>
      </c>
      <c r="H56" s="3" t="s">
        <v>36</v>
      </c>
      <c r="I56" s="4">
        <v>0</v>
      </c>
      <c r="J56" s="2" t="s">
        <v>37</v>
      </c>
      <c r="K56" s="2" t="s">
        <v>53</v>
      </c>
      <c r="L56" s="2" t="s">
        <v>205</v>
      </c>
      <c r="M56" s="2" t="s">
        <v>40</v>
      </c>
      <c r="N56" s="2" t="s">
        <v>41</v>
      </c>
      <c r="O56" s="2" t="s">
        <v>42</v>
      </c>
      <c r="P56" s="2" t="s">
        <v>43</v>
      </c>
      <c r="Q56" s="3" t="s">
        <v>44</v>
      </c>
      <c r="R56" s="21" t="s">
        <v>45</v>
      </c>
      <c r="S56" s="2">
        <v>30</v>
      </c>
      <c r="T56" s="63">
        <v>2500</v>
      </c>
      <c r="U56" s="63">
        <v>75000</v>
      </c>
      <c r="V56" s="64">
        <f t="shared" si="0"/>
        <v>84000.000000000015</v>
      </c>
      <c r="W56" s="5" t="s">
        <v>136</v>
      </c>
      <c r="X56" s="6" t="s">
        <v>47</v>
      </c>
      <c r="Y56" s="83" t="s">
        <v>46</v>
      </c>
      <c r="Z56" s="16"/>
    </row>
    <row r="57" spans="2:26" ht="12.75" customHeight="1" x14ac:dyDescent="0.25">
      <c r="B57" s="8" t="s">
        <v>240</v>
      </c>
      <c r="C57" s="2" t="s">
        <v>31</v>
      </c>
      <c r="D57" s="2" t="s">
        <v>241</v>
      </c>
      <c r="E57" s="2" t="s">
        <v>242</v>
      </c>
      <c r="F57" s="80" t="s">
        <v>243</v>
      </c>
      <c r="G57" s="80" t="s">
        <v>244</v>
      </c>
      <c r="H57" s="3" t="s">
        <v>36</v>
      </c>
      <c r="I57" s="4">
        <v>0</v>
      </c>
      <c r="J57" s="2" t="s">
        <v>37</v>
      </c>
      <c r="K57" s="2" t="s">
        <v>53</v>
      </c>
      <c r="L57" s="2" t="s">
        <v>135</v>
      </c>
      <c r="M57" s="2" t="s">
        <v>40</v>
      </c>
      <c r="N57" s="2" t="s">
        <v>41</v>
      </c>
      <c r="O57" s="2" t="s">
        <v>42</v>
      </c>
      <c r="P57" s="2" t="s">
        <v>43</v>
      </c>
      <c r="Q57" s="3" t="s">
        <v>44</v>
      </c>
      <c r="R57" s="21" t="s">
        <v>45</v>
      </c>
      <c r="S57" s="2">
        <v>2</v>
      </c>
      <c r="T57" s="63">
        <v>38000</v>
      </c>
      <c r="U57" s="63">
        <v>76000</v>
      </c>
      <c r="V57" s="64">
        <f t="shared" si="0"/>
        <v>85120.000000000015</v>
      </c>
      <c r="W57" s="5" t="s">
        <v>46</v>
      </c>
      <c r="X57" s="6" t="s">
        <v>47</v>
      </c>
      <c r="Y57" s="83" t="s">
        <v>46</v>
      </c>
      <c r="Z57" s="16"/>
    </row>
    <row r="58" spans="2:26" ht="12.75" customHeight="1" x14ac:dyDescent="0.25">
      <c r="B58" s="8" t="s">
        <v>245</v>
      </c>
      <c r="C58" s="2" t="s">
        <v>31</v>
      </c>
      <c r="D58" s="2" t="s">
        <v>246</v>
      </c>
      <c r="E58" s="2" t="s">
        <v>247</v>
      </c>
      <c r="F58" s="80" t="s">
        <v>248</v>
      </c>
      <c r="G58" s="80" t="s">
        <v>249</v>
      </c>
      <c r="H58" s="3" t="s">
        <v>36</v>
      </c>
      <c r="I58" s="4">
        <v>0</v>
      </c>
      <c r="J58" s="2" t="s">
        <v>37</v>
      </c>
      <c r="K58" s="2" t="s">
        <v>142</v>
      </c>
      <c r="L58" s="2" t="s">
        <v>148</v>
      </c>
      <c r="M58" s="2" t="s">
        <v>40</v>
      </c>
      <c r="N58" s="2" t="s">
        <v>41</v>
      </c>
      <c r="O58" s="2" t="s">
        <v>42</v>
      </c>
      <c r="P58" s="2" t="s">
        <v>43</v>
      </c>
      <c r="Q58" s="3" t="s">
        <v>44</v>
      </c>
      <c r="R58" s="21" t="s">
        <v>45</v>
      </c>
      <c r="S58" s="2">
        <v>2</v>
      </c>
      <c r="T58" s="63">
        <v>13460</v>
      </c>
      <c r="U58" s="63">
        <v>26920</v>
      </c>
      <c r="V58" s="64">
        <f t="shared" si="0"/>
        <v>30150.400000000001</v>
      </c>
      <c r="W58" s="5" t="s">
        <v>46</v>
      </c>
      <c r="X58" s="6" t="s">
        <v>47</v>
      </c>
      <c r="Y58" s="83" t="s">
        <v>46</v>
      </c>
      <c r="Z58" s="16"/>
    </row>
    <row r="59" spans="2:26" ht="12.75" customHeight="1" x14ac:dyDescent="0.25">
      <c r="B59" s="8" t="s">
        <v>250</v>
      </c>
      <c r="C59" s="2" t="s">
        <v>31</v>
      </c>
      <c r="D59" s="2" t="s">
        <v>251</v>
      </c>
      <c r="E59" s="2" t="s">
        <v>252</v>
      </c>
      <c r="F59" s="80" t="s">
        <v>253</v>
      </c>
      <c r="G59" s="80" t="s">
        <v>254</v>
      </c>
      <c r="H59" s="3" t="s">
        <v>36</v>
      </c>
      <c r="I59" s="4">
        <v>0</v>
      </c>
      <c r="J59" s="2" t="s">
        <v>37</v>
      </c>
      <c r="K59" s="2" t="s">
        <v>53</v>
      </c>
      <c r="L59" s="2" t="s">
        <v>148</v>
      </c>
      <c r="M59" s="2" t="s">
        <v>40</v>
      </c>
      <c r="N59" s="2" t="s">
        <v>41</v>
      </c>
      <c r="O59" s="2" t="s">
        <v>42</v>
      </c>
      <c r="P59" s="2" t="s">
        <v>43</v>
      </c>
      <c r="Q59" s="3" t="s">
        <v>44</v>
      </c>
      <c r="R59" s="21" t="s">
        <v>45</v>
      </c>
      <c r="S59" s="2">
        <v>2</v>
      </c>
      <c r="T59" s="63">
        <v>12850</v>
      </c>
      <c r="U59" s="63">
        <v>25700</v>
      </c>
      <c r="V59" s="64">
        <f t="shared" si="0"/>
        <v>28784.000000000004</v>
      </c>
      <c r="W59" s="5" t="s">
        <v>46</v>
      </c>
      <c r="X59" s="6" t="s">
        <v>47</v>
      </c>
      <c r="Y59" s="83" t="s">
        <v>46</v>
      </c>
      <c r="Z59" s="16"/>
    </row>
    <row r="60" spans="2:26" ht="12.75" customHeight="1" x14ac:dyDescent="0.25">
      <c r="B60" s="8" t="s">
        <v>255</v>
      </c>
      <c r="C60" s="2" t="s">
        <v>31</v>
      </c>
      <c r="D60" s="2" t="s">
        <v>251</v>
      </c>
      <c r="E60" s="2" t="s">
        <v>252</v>
      </c>
      <c r="F60" s="80" t="s">
        <v>253</v>
      </c>
      <c r="G60" s="80" t="s">
        <v>256</v>
      </c>
      <c r="H60" s="3" t="s">
        <v>36</v>
      </c>
      <c r="I60" s="4">
        <v>0</v>
      </c>
      <c r="J60" s="2" t="s">
        <v>37</v>
      </c>
      <c r="K60" s="2" t="s">
        <v>53</v>
      </c>
      <c r="L60" s="2" t="s">
        <v>148</v>
      </c>
      <c r="M60" s="2" t="s">
        <v>40</v>
      </c>
      <c r="N60" s="2" t="s">
        <v>41</v>
      </c>
      <c r="O60" s="2" t="s">
        <v>42</v>
      </c>
      <c r="P60" s="2" t="s">
        <v>43</v>
      </c>
      <c r="Q60" s="3" t="s">
        <v>44</v>
      </c>
      <c r="R60" s="21" t="s">
        <v>45</v>
      </c>
      <c r="S60" s="2">
        <v>2</v>
      </c>
      <c r="T60" s="63">
        <v>15500</v>
      </c>
      <c r="U60" s="63">
        <v>31000</v>
      </c>
      <c r="V60" s="64">
        <f t="shared" si="0"/>
        <v>34720</v>
      </c>
      <c r="W60" s="5" t="s">
        <v>46</v>
      </c>
      <c r="X60" s="6" t="s">
        <v>47</v>
      </c>
      <c r="Y60" s="83" t="s">
        <v>46</v>
      </c>
      <c r="Z60" s="16"/>
    </row>
    <row r="61" spans="2:26" ht="12.75" customHeight="1" x14ac:dyDescent="0.25">
      <c r="B61" s="8" t="s">
        <v>257</v>
      </c>
      <c r="C61" s="2" t="s">
        <v>31</v>
      </c>
      <c r="D61" s="2" t="s">
        <v>246</v>
      </c>
      <c r="E61" s="2" t="s">
        <v>247</v>
      </c>
      <c r="F61" s="80" t="s">
        <v>248</v>
      </c>
      <c r="G61" s="80" t="s">
        <v>258</v>
      </c>
      <c r="H61" s="3" t="s">
        <v>36</v>
      </c>
      <c r="I61" s="4">
        <v>0</v>
      </c>
      <c r="J61" s="2" t="s">
        <v>37</v>
      </c>
      <c r="K61" s="2" t="s">
        <v>142</v>
      </c>
      <c r="L61" s="2" t="s">
        <v>148</v>
      </c>
      <c r="M61" s="2" t="s">
        <v>40</v>
      </c>
      <c r="N61" s="2" t="s">
        <v>41</v>
      </c>
      <c r="O61" s="2" t="s">
        <v>42</v>
      </c>
      <c r="P61" s="2" t="s">
        <v>43</v>
      </c>
      <c r="Q61" s="3" t="s">
        <v>44</v>
      </c>
      <c r="R61" s="21" t="s">
        <v>45</v>
      </c>
      <c r="S61" s="2">
        <v>2</v>
      </c>
      <c r="T61" s="63">
        <v>13460</v>
      </c>
      <c r="U61" s="63">
        <v>26920</v>
      </c>
      <c r="V61" s="64">
        <f t="shared" si="0"/>
        <v>30150.400000000001</v>
      </c>
      <c r="W61" s="5" t="s">
        <v>46</v>
      </c>
      <c r="X61" s="6" t="s">
        <v>47</v>
      </c>
      <c r="Y61" s="83" t="s">
        <v>46</v>
      </c>
      <c r="Z61" s="16"/>
    </row>
    <row r="62" spans="2:26" ht="12.75" customHeight="1" x14ac:dyDescent="0.25">
      <c r="B62" s="8" t="s">
        <v>259</v>
      </c>
      <c r="C62" s="2" t="s">
        <v>31</v>
      </c>
      <c r="D62" s="2" t="s">
        <v>246</v>
      </c>
      <c r="E62" s="2" t="s">
        <v>247</v>
      </c>
      <c r="F62" s="80" t="s">
        <v>248</v>
      </c>
      <c r="G62" s="80" t="s">
        <v>260</v>
      </c>
      <c r="H62" s="3" t="s">
        <v>36</v>
      </c>
      <c r="I62" s="4">
        <v>0</v>
      </c>
      <c r="J62" s="2" t="s">
        <v>37</v>
      </c>
      <c r="K62" s="2" t="s">
        <v>53</v>
      </c>
      <c r="L62" s="2" t="s">
        <v>148</v>
      </c>
      <c r="M62" s="2" t="s">
        <v>40</v>
      </c>
      <c r="N62" s="2" t="s">
        <v>41</v>
      </c>
      <c r="O62" s="2" t="s">
        <v>42</v>
      </c>
      <c r="P62" s="2" t="s">
        <v>43</v>
      </c>
      <c r="Q62" s="3" t="s">
        <v>44</v>
      </c>
      <c r="R62" s="21" t="s">
        <v>45</v>
      </c>
      <c r="S62" s="2">
        <v>1</v>
      </c>
      <c r="T62" s="63">
        <v>36200</v>
      </c>
      <c r="U62" s="63">
        <v>36200</v>
      </c>
      <c r="V62" s="64">
        <f t="shared" si="0"/>
        <v>40544.000000000007</v>
      </c>
      <c r="W62" s="5" t="s">
        <v>46</v>
      </c>
      <c r="X62" s="6" t="s">
        <v>47</v>
      </c>
      <c r="Y62" s="83" t="s">
        <v>46</v>
      </c>
      <c r="Z62" s="16"/>
    </row>
    <row r="63" spans="2:26" ht="12.75" customHeight="1" x14ac:dyDescent="0.25">
      <c r="B63" s="8" t="s">
        <v>261</v>
      </c>
      <c r="C63" s="2" t="s">
        <v>31</v>
      </c>
      <c r="D63" s="2" t="s">
        <v>246</v>
      </c>
      <c r="E63" s="2" t="s">
        <v>247</v>
      </c>
      <c r="F63" s="80" t="s">
        <v>248</v>
      </c>
      <c r="G63" s="80" t="s">
        <v>262</v>
      </c>
      <c r="H63" s="3" t="s">
        <v>36</v>
      </c>
      <c r="I63" s="4">
        <v>0</v>
      </c>
      <c r="J63" s="2" t="s">
        <v>37</v>
      </c>
      <c r="K63" s="2" t="s">
        <v>53</v>
      </c>
      <c r="L63" s="2" t="s">
        <v>148</v>
      </c>
      <c r="M63" s="2" t="s">
        <v>40</v>
      </c>
      <c r="N63" s="2" t="s">
        <v>41</v>
      </c>
      <c r="O63" s="2" t="s">
        <v>42</v>
      </c>
      <c r="P63" s="2" t="s">
        <v>43</v>
      </c>
      <c r="Q63" s="3" t="s">
        <v>44</v>
      </c>
      <c r="R63" s="21" t="s">
        <v>45</v>
      </c>
      <c r="S63" s="2">
        <v>2</v>
      </c>
      <c r="T63" s="63">
        <v>42500</v>
      </c>
      <c r="U63" s="63">
        <v>85000</v>
      </c>
      <c r="V63" s="64">
        <f t="shared" si="0"/>
        <v>95200.000000000015</v>
      </c>
      <c r="W63" s="5" t="s">
        <v>46</v>
      </c>
      <c r="X63" s="6" t="s">
        <v>47</v>
      </c>
      <c r="Y63" s="83" t="s">
        <v>46</v>
      </c>
      <c r="Z63" s="16"/>
    </row>
    <row r="64" spans="2:26" ht="12.75" customHeight="1" x14ac:dyDescent="0.25">
      <c r="B64" s="8" t="s">
        <v>263</v>
      </c>
      <c r="C64" s="2" t="s">
        <v>31</v>
      </c>
      <c r="D64" s="2" t="s">
        <v>246</v>
      </c>
      <c r="E64" s="2" t="s">
        <v>247</v>
      </c>
      <c r="F64" s="80" t="s">
        <v>248</v>
      </c>
      <c r="G64" s="80" t="s">
        <v>264</v>
      </c>
      <c r="H64" s="3" t="s">
        <v>36</v>
      </c>
      <c r="I64" s="4">
        <v>0</v>
      </c>
      <c r="J64" s="2" t="s">
        <v>37</v>
      </c>
      <c r="K64" s="2" t="s">
        <v>142</v>
      </c>
      <c r="L64" s="2" t="s">
        <v>148</v>
      </c>
      <c r="M64" s="2" t="s">
        <v>40</v>
      </c>
      <c r="N64" s="2" t="s">
        <v>41</v>
      </c>
      <c r="O64" s="2" t="s">
        <v>42</v>
      </c>
      <c r="P64" s="2" t="s">
        <v>43</v>
      </c>
      <c r="Q64" s="3" t="s">
        <v>44</v>
      </c>
      <c r="R64" s="21" t="s">
        <v>45</v>
      </c>
      <c r="S64" s="2">
        <v>2</v>
      </c>
      <c r="T64" s="63">
        <v>18600</v>
      </c>
      <c r="U64" s="63">
        <v>37200</v>
      </c>
      <c r="V64" s="64">
        <f t="shared" si="0"/>
        <v>41664.000000000007</v>
      </c>
      <c r="W64" s="5" t="s">
        <v>46</v>
      </c>
      <c r="X64" s="6" t="s">
        <v>47</v>
      </c>
      <c r="Y64" s="83" t="s">
        <v>46</v>
      </c>
      <c r="Z64" s="16"/>
    </row>
    <row r="65" spans="2:26" ht="12.75" customHeight="1" x14ac:dyDescent="0.25">
      <c r="B65" s="8" t="s">
        <v>265</v>
      </c>
      <c r="C65" s="2" t="s">
        <v>31</v>
      </c>
      <c r="D65" s="2" t="s">
        <v>246</v>
      </c>
      <c r="E65" s="2" t="s">
        <v>247</v>
      </c>
      <c r="F65" s="80" t="s">
        <v>248</v>
      </c>
      <c r="G65" s="80" t="s">
        <v>266</v>
      </c>
      <c r="H65" s="3" t="s">
        <v>36</v>
      </c>
      <c r="I65" s="4">
        <v>0</v>
      </c>
      <c r="J65" s="2" t="s">
        <v>37</v>
      </c>
      <c r="K65" s="2" t="s">
        <v>53</v>
      </c>
      <c r="L65" s="2" t="s">
        <v>148</v>
      </c>
      <c r="M65" s="2" t="s">
        <v>40</v>
      </c>
      <c r="N65" s="2" t="s">
        <v>41</v>
      </c>
      <c r="O65" s="2" t="s">
        <v>42</v>
      </c>
      <c r="P65" s="2" t="s">
        <v>43</v>
      </c>
      <c r="Q65" s="3" t="s">
        <v>44</v>
      </c>
      <c r="R65" s="21" t="s">
        <v>45</v>
      </c>
      <c r="S65" s="2">
        <v>1</v>
      </c>
      <c r="T65" s="63">
        <v>8000</v>
      </c>
      <c r="U65" s="63">
        <v>8000</v>
      </c>
      <c r="V65" s="64">
        <f t="shared" si="0"/>
        <v>8960</v>
      </c>
      <c r="W65" s="5" t="s">
        <v>46</v>
      </c>
      <c r="X65" s="6" t="s">
        <v>47</v>
      </c>
      <c r="Y65" s="83" t="s">
        <v>46</v>
      </c>
      <c r="Z65" s="16"/>
    </row>
    <row r="66" spans="2:26" ht="12.75" customHeight="1" x14ac:dyDescent="0.25">
      <c r="B66" s="8" t="s">
        <v>267</v>
      </c>
      <c r="C66" s="2" t="s">
        <v>31</v>
      </c>
      <c r="D66" s="2" t="s">
        <v>246</v>
      </c>
      <c r="E66" s="2" t="s">
        <v>247</v>
      </c>
      <c r="F66" s="80" t="s">
        <v>248</v>
      </c>
      <c r="G66" s="80" t="s">
        <v>268</v>
      </c>
      <c r="H66" s="3" t="s">
        <v>36</v>
      </c>
      <c r="I66" s="4">
        <v>0</v>
      </c>
      <c r="J66" s="2" t="s">
        <v>37</v>
      </c>
      <c r="K66" s="2" t="s">
        <v>53</v>
      </c>
      <c r="L66" s="2" t="s">
        <v>148</v>
      </c>
      <c r="M66" s="2" t="s">
        <v>40</v>
      </c>
      <c r="N66" s="2" t="s">
        <v>41</v>
      </c>
      <c r="O66" s="2" t="s">
        <v>42</v>
      </c>
      <c r="P66" s="2" t="s">
        <v>43</v>
      </c>
      <c r="Q66" s="3" t="s">
        <v>44</v>
      </c>
      <c r="R66" s="21" t="s">
        <v>45</v>
      </c>
      <c r="S66" s="2">
        <v>2</v>
      </c>
      <c r="T66" s="63">
        <v>10800</v>
      </c>
      <c r="U66" s="63">
        <v>21600</v>
      </c>
      <c r="V66" s="64">
        <f t="shared" si="0"/>
        <v>24192.000000000004</v>
      </c>
      <c r="W66" s="5" t="s">
        <v>46</v>
      </c>
      <c r="X66" s="6" t="s">
        <v>47</v>
      </c>
      <c r="Y66" s="83" t="s">
        <v>46</v>
      </c>
      <c r="Z66" s="16"/>
    </row>
    <row r="67" spans="2:26" ht="12.75" customHeight="1" x14ac:dyDescent="0.25">
      <c r="B67" s="8" t="s">
        <v>269</v>
      </c>
      <c r="C67" s="2" t="s">
        <v>31</v>
      </c>
      <c r="D67" s="2" t="s">
        <v>246</v>
      </c>
      <c r="E67" s="2" t="s">
        <v>247</v>
      </c>
      <c r="F67" s="80" t="s">
        <v>248</v>
      </c>
      <c r="G67" s="80" t="s">
        <v>270</v>
      </c>
      <c r="H67" s="3" t="s">
        <v>36</v>
      </c>
      <c r="I67" s="4">
        <v>0</v>
      </c>
      <c r="J67" s="2" t="s">
        <v>37</v>
      </c>
      <c r="K67" s="2" t="s">
        <v>66</v>
      </c>
      <c r="L67" s="2" t="s">
        <v>148</v>
      </c>
      <c r="M67" s="2" t="s">
        <v>40</v>
      </c>
      <c r="N67" s="2" t="s">
        <v>41</v>
      </c>
      <c r="O67" s="2" t="s">
        <v>42</v>
      </c>
      <c r="P67" s="2" t="s">
        <v>43</v>
      </c>
      <c r="Q67" s="3" t="s">
        <v>44</v>
      </c>
      <c r="R67" s="21" t="s">
        <v>45</v>
      </c>
      <c r="S67" s="2">
        <v>2</v>
      </c>
      <c r="T67" s="63">
        <v>9600</v>
      </c>
      <c r="U67" s="63">
        <v>19200</v>
      </c>
      <c r="V67" s="64">
        <f t="shared" si="0"/>
        <v>21504.000000000004</v>
      </c>
      <c r="W67" s="5" t="s">
        <v>46</v>
      </c>
      <c r="X67" s="6" t="s">
        <v>47</v>
      </c>
      <c r="Y67" s="83" t="s">
        <v>46</v>
      </c>
      <c r="Z67" s="16"/>
    </row>
    <row r="68" spans="2:26" ht="12.75" customHeight="1" x14ac:dyDescent="0.25">
      <c r="B68" s="8" t="s">
        <v>271</v>
      </c>
      <c r="C68" s="2" t="s">
        <v>31</v>
      </c>
      <c r="D68" s="2" t="s">
        <v>246</v>
      </c>
      <c r="E68" s="2" t="s">
        <v>247</v>
      </c>
      <c r="F68" s="80" t="s">
        <v>248</v>
      </c>
      <c r="G68" s="80" t="s">
        <v>272</v>
      </c>
      <c r="H68" s="3" t="s">
        <v>36</v>
      </c>
      <c r="I68" s="4">
        <v>0</v>
      </c>
      <c r="J68" s="2" t="s">
        <v>37</v>
      </c>
      <c r="K68" s="2" t="s">
        <v>53</v>
      </c>
      <c r="L68" s="2" t="s">
        <v>148</v>
      </c>
      <c r="M68" s="2" t="s">
        <v>40</v>
      </c>
      <c r="N68" s="2" t="s">
        <v>41</v>
      </c>
      <c r="O68" s="2" t="s">
        <v>42</v>
      </c>
      <c r="P68" s="2" t="s">
        <v>43</v>
      </c>
      <c r="Q68" s="3" t="s">
        <v>44</v>
      </c>
      <c r="R68" s="21" t="s">
        <v>45</v>
      </c>
      <c r="S68" s="2">
        <v>2</v>
      </c>
      <c r="T68" s="63">
        <v>10800</v>
      </c>
      <c r="U68" s="63">
        <v>21600</v>
      </c>
      <c r="V68" s="64">
        <f t="shared" si="0"/>
        <v>24192.000000000004</v>
      </c>
      <c r="W68" s="5" t="s">
        <v>46</v>
      </c>
      <c r="X68" s="6" t="s">
        <v>47</v>
      </c>
      <c r="Y68" s="83" t="s">
        <v>46</v>
      </c>
      <c r="Z68" s="16"/>
    </row>
    <row r="69" spans="2:26" ht="12.75" customHeight="1" x14ac:dyDescent="0.25">
      <c r="B69" s="8" t="s">
        <v>273</v>
      </c>
      <c r="C69" s="2" t="s">
        <v>31</v>
      </c>
      <c r="D69" s="2" t="s">
        <v>246</v>
      </c>
      <c r="E69" s="2" t="s">
        <v>247</v>
      </c>
      <c r="F69" s="80" t="s">
        <v>248</v>
      </c>
      <c r="G69" s="80" t="s">
        <v>274</v>
      </c>
      <c r="H69" s="3" t="s">
        <v>36</v>
      </c>
      <c r="I69" s="4">
        <v>0</v>
      </c>
      <c r="J69" s="2" t="s">
        <v>37</v>
      </c>
      <c r="K69" s="2" t="s">
        <v>53</v>
      </c>
      <c r="L69" s="2" t="s">
        <v>148</v>
      </c>
      <c r="M69" s="2" t="s">
        <v>40</v>
      </c>
      <c r="N69" s="2" t="s">
        <v>41</v>
      </c>
      <c r="O69" s="2" t="s">
        <v>42</v>
      </c>
      <c r="P69" s="2" t="s">
        <v>43</v>
      </c>
      <c r="Q69" s="3" t="s">
        <v>44</v>
      </c>
      <c r="R69" s="21" t="s">
        <v>45</v>
      </c>
      <c r="S69" s="2">
        <v>2</v>
      </c>
      <c r="T69" s="63">
        <v>10800</v>
      </c>
      <c r="U69" s="63">
        <v>21600</v>
      </c>
      <c r="V69" s="64">
        <f t="shared" si="0"/>
        <v>24192.000000000004</v>
      </c>
      <c r="W69" s="5" t="s">
        <v>46</v>
      </c>
      <c r="X69" s="6" t="s">
        <v>47</v>
      </c>
      <c r="Y69" s="83" t="s">
        <v>46</v>
      </c>
      <c r="Z69" s="16"/>
    </row>
    <row r="70" spans="2:26" ht="12.75" customHeight="1" x14ac:dyDescent="0.25">
      <c r="B70" s="8" t="s">
        <v>275</v>
      </c>
      <c r="C70" s="2" t="s">
        <v>31</v>
      </c>
      <c r="D70" s="2" t="s">
        <v>246</v>
      </c>
      <c r="E70" s="2" t="s">
        <v>247</v>
      </c>
      <c r="F70" s="80" t="s">
        <v>248</v>
      </c>
      <c r="G70" s="80" t="s">
        <v>276</v>
      </c>
      <c r="H70" s="3" t="s">
        <v>36</v>
      </c>
      <c r="I70" s="4">
        <v>0</v>
      </c>
      <c r="J70" s="2" t="s">
        <v>37</v>
      </c>
      <c r="K70" s="2" t="s">
        <v>142</v>
      </c>
      <c r="L70" s="2" t="s">
        <v>148</v>
      </c>
      <c r="M70" s="2" t="s">
        <v>40</v>
      </c>
      <c r="N70" s="2" t="s">
        <v>41</v>
      </c>
      <c r="O70" s="2" t="s">
        <v>42</v>
      </c>
      <c r="P70" s="2" t="s">
        <v>43</v>
      </c>
      <c r="Q70" s="3" t="s">
        <v>44</v>
      </c>
      <c r="R70" s="21" t="s">
        <v>45</v>
      </c>
      <c r="S70" s="2">
        <v>10</v>
      </c>
      <c r="T70" s="63">
        <v>13460</v>
      </c>
      <c r="U70" s="63">
        <v>134600</v>
      </c>
      <c r="V70" s="64">
        <f t="shared" si="0"/>
        <v>150752</v>
      </c>
      <c r="W70" s="5" t="s">
        <v>46</v>
      </c>
      <c r="X70" s="6" t="s">
        <v>47</v>
      </c>
      <c r="Y70" s="83" t="s">
        <v>46</v>
      </c>
      <c r="Z70" s="16"/>
    </row>
    <row r="71" spans="2:26" ht="12.75" customHeight="1" x14ac:dyDescent="0.25">
      <c r="B71" s="8" t="s">
        <v>277</v>
      </c>
      <c r="C71" s="2" t="s">
        <v>31</v>
      </c>
      <c r="D71" s="2" t="s">
        <v>246</v>
      </c>
      <c r="E71" s="2" t="s">
        <v>247</v>
      </c>
      <c r="F71" s="80" t="s">
        <v>248</v>
      </c>
      <c r="G71" s="80" t="s">
        <v>278</v>
      </c>
      <c r="H71" s="3" t="s">
        <v>36</v>
      </c>
      <c r="I71" s="4">
        <v>0</v>
      </c>
      <c r="J71" s="2" t="s">
        <v>37</v>
      </c>
      <c r="K71" s="2" t="s">
        <v>53</v>
      </c>
      <c r="L71" s="2" t="s">
        <v>148</v>
      </c>
      <c r="M71" s="2" t="s">
        <v>40</v>
      </c>
      <c r="N71" s="2" t="s">
        <v>41</v>
      </c>
      <c r="O71" s="2" t="s">
        <v>42</v>
      </c>
      <c r="P71" s="2" t="s">
        <v>43</v>
      </c>
      <c r="Q71" s="3" t="s">
        <v>44</v>
      </c>
      <c r="R71" s="21" t="s">
        <v>45</v>
      </c>
      <c r="S71" s="2">
        <v>5</v>
      </c>
      <c r="T71" s="63">
        <v>15500</v>
      </c>
      <c r="U71" s="63">
        <v>77500</v>
      </c>
      <c r="V71" s="64">
        <f t="shared" si="0"/>
        <v>86800.000000000015</v>
      </c>
      <c r="W71" s="5" t="s">
        <v>46</v>
      </c>
      <c r="X71" s="6" t="s">
        <v>47</v>
      </c>
      <c r="Y71" s="83" t="s">
        <v>46</v>
      </c>
      <c r="Z71" s="16"/>
    </row>
    <row r="72" spans="2:26" ht="12.75" customHeight="1" x14ac:dyDescent="0.25">
      <c r="B72" s="8" t="s">
        <v>279</v>
      </c>
      <c r="C72" s="2" t="s">
        <v>31</v>
      </c>
      <c r="D72" s="2" t="s">
        <v>246</v>
      </c>
      <c r="E72" s="2" t="s">
        <v>247</v>
      </c>
      <c r="F72" s="80" t="s">
        <v>248</v>
      </c>
      <c r="G72" s="80" t="s">
        <v>280</v>
      </c>
      <c r="H72" s="3" t="s">
        <v>36</v>
      </c>
      <c r="I72" s="4">
        <v>0</v>
      </c>
      <c r="J72" s="2" t="s">
        <v>37</v>
      </c>
      <c r="K72" s="2" t="s">
        <v>53</v>
      </c>
      <c r="L72" s="2" t="s">
        <v>148</v>
      </c>
      <c r="M72" s="2" t="s">
        <v>40</v>
      </c>
      <c r="N72" s="2" t="s">
        <v>41</v>
      </c>
      <c r="O72" s="2" t="s">
        <v>42</v>
      </c>
      <c r="P72" s="2" t="s">
        <v>43</v>
      </c>
      <c r="Q72" s="3" t="s">
        <v>44</v>
      </c>
      <c r="R72" s="21" t="s">
        <v>45</v>
      </c>
      <c r="S72" s="2">
        <v>1</v>
      </c>
      <c r="T72" s="63">
        <v>40000</v>
      </c>
      <c r="U72" s="63">
        <v>40000</v>
      </c>
      <c r="V72" s="64">
        <f t="shared" si="0"/>
        <v>44800.000000000007</v>
      </c>
      <c r="W72" s="5" t="s">
        <v>46</v>
      </c>
      <c r="X72" s="6" t="s">
        <v>47</v>
      </c>
      <c r="Y72" s="83" t="s">
        <v>46</v>
      </c>
      <c r="Z72" s="16"/>
    </row>
    <row r="73" spans="2:26" ht="12.75" customHeight="1" x14ac:dyDescent="0.25">
      <c r="B73" s="8" t="s">
        <v>281</v>
      </c>
      <c r="C73" s="2" t="s">
        <v>31</v>
      </c>
      <c r="D73" s="2" t="s">
        <v>246</v>
      </c>
      <c r="E73" s="2" t="s">
        <v>247</v>
      </c>
      <c r="F73" s="80" t="s">
        <v>248</v>
      </c>
      <c r="G73" s="80" t="s">
        <v>282</v>
      </c>
      <c r="H73" s="3" t="s">
        <v>36</v>
      </c>
      <c r="I73" s="4">
        <v>0</v>
      </c>
      <c r="J73" s="2" t="s">
        <v>37</v>
      </c>
      <c r="K73" s="2" t="s">
        <v>66</v>
      </c>
      <c r="L73" s="2" t="s">
        <v>148</v>
      </c>
      <c r="M73" s="2" t="s">
        <v>40</v>
      </c>
      <c r="N73" s="2" t="s">
        <v>41</v>
      </c>
      <c r="O73" s="2" t="s">
        <v>42</v>
      </c>
      <c r="P73" s="2" t="s">
        <v>43</v>
      </c>
      <c r="Q73" s="3" t="s">
        <v>44</v>
      </c>
      <c r="R73" s="21" t="s">
        <v>45</v>
      </c>
      <c r="S73" s="2">
        <v>1</v>
      </c>
      <c r="T73" s="63">
        <v>40000</v>
      </c>
      <c r="U73" s="63">
        <v>40000</v>
      </c>
      <c r="V73" s="64">
        <f t="shared" si="0"/>
        <v>44800.000000000007</v>
      </c>
      <c r="W73" s="5" t="s">
        <v>46</v>
      </c>
      <c r="X73" s="6" t="s">
        <v>47</v>
      </c>
      <c r="Y73" s="83" t="s">
        <v>46</v>
      </c>
      <c r="Z73" s="16"/>
    </row>
    <row r="74" spans="2:26" ht="12.75" customHeight="1" x14ac:dyDescent="0.25">
      <c r="B74" s="8" t="s">
        <v>283</v>
      </c>
      <c r="C74" s="2" t="s">
        <v>31</v>
      </c>
      <c r="D74" s="2" t="s">
        <v>246</v>
      </c>
      <c r="E74" s="2" t="s">
        <v>247</v>
      </c>
      <c r="F74" s="80" t="s">
        <v>248</v>
      </c>
      <c r="G74" s="80" t="s">
        <v>284</v>
      </c>
      <c r="H74" s="3" t="s">
        <v>36</v>
      </c>
      <c r="I74" s="4">
        <v>0</v>
      </c>
      <c r="J74" s="2" t="s">
        <v>37</v>
      </c>
      <c r="K74" s="2" t="s">
        <v>53</v>
      </c>
      <c r="L74" s="2" t="s">
        <v>148</v>
      </c>
      <c r="M74" s="2" t="s">
        <v>40</v>
      </c>
      <c r="N74" s="2" t="s">
        <v>41</v>
      </c>
      <c r="O74" s="2" t="s">
        <v>42</v>
      </c>
      <c r="P74" s="2" t="s">
        <v>43</v>
      </c>
      <c r="Q74" s="3" t="s">
        <v>44</v>
      </c>
      <c r="R74" s="21" t="s">
        <v>45</v>
      </c>
      <c r="S74" s="2">
        <v>1</v>
      </c>
      <c r="T74" s="63">
        <v>40000</v>
      </c>
      <c r="U74" s="63">
        <v>40000</v>
      </c>
      <c r="V74" s="64">
        <f t="shared" si="0"/>
        <v>44800.000000000007</v>
      </c>
      <c r="W74" s="5" t="s">
        <v>46</v>
      </c>
      <c r="X74" s="6" t="s">
        <v>47</v>
      </c>
      <c r="Y74" s="83" t="s">
        <v>46</v>
      </c>
      <c r="Z74" s="16"/>
    </row>
    <row r="75" spans="2:26" ht="12.75" customHeight="1" x14ac:dyDescent="0.25">
      <c r="B75" s="8" t="s">
        <v>285</v>
      </c>
      <c r="C75" s="2" t="s">
        <v>31</v>
      </c>
      <c r="D75" s="2" t="s">
        <v>246</v>
      </c>
      <c r="E75" s="2" t="s">
        <v>247</v>
      </c>
      <c r="F75" s="80" t="s">
        <v>248</v>
      </c>
      <c r="G75" s="80" t="s">
        <v>286</v>
      </c>
      <c r="H75" s="3" t="s">
        <v>36</v>
      </c>
      <c r="I75" s="4">
        <v>0</v>
      </c>
      <c r="J75" s="2" t="s">
        <v>37</v>
      </c>
      <c r="K75" s="2" t="s">
        <v>53</v>
      </c>
      <c r="L75" s="2" t="s">
        <v>148</v>
      </c>
      <c r="M75" s="2" t="s">
        <v>40</v>
      </c>
      <c r="N75" s="2" t="s">
        <v>41</v>
      </c>
      <c r="O75" s="2" t="s">
        <v>42</v>
      </c>
      <c r="P75" s="2" t="s">
        <v>43</v>
      </c>
      <c r="Q75" s="3" t="s">
        <v>44</v>
      </c>
      <c r="R75" s="21" t="s">
        <v>45</v>
      </c>
      <c r="S75" s="2">
        <v>1</v>
      </c>
      <c r="T75" s="63">
        <v>40000</v>
      </c>
      <c r="U75" s="63">
        <v>40000</v>
      </c>
      <c r="V75" s="64">
        <f t="shared" si="0"/>
        <v>44800.000000000007</v>
      </c>
      <c r="W75" s="5" t="s">
        <v>46</v>
      </c>
      <c r="X75" s="6" t="s">
        <v>47</v>
      </c>
      <c r="Y75" s="83" t="s">
        <v>46</v>
      </c>
      <c r="Z75" s="16"/>
    </row>
    <row r="76" spans="2:26" ht="12.75" customHeight="1" x14ac:dyDescent="0.25">
      <c r="B76" s="8" t="s">
        <v>287</v>
      </c>
      <c r="C76" s="2" t="s">
        <v>31</v>
      </c>
      <c r="D76" s="2" t="s">
        <v>246</v>
      </c>
      <c r="E76" s="2" t="s">
        <v>247</v>
      </c>
      <c r="F76" s="80" t="s">
        <v>248</v>
      </c>
      <c r="G76" s="80" t="s">
        <v>288</v>
      </c>
      <c r="H76" s="3" t="s">
        <v>36</v>
      </c>
      <c r="I76" s="4">
        <v>0</v>
      </c>
      <c r="J76" s="2" t="s">
        <v>37</v>
      </c>
      <c r="K76" s="2" t="s">
        <v>53</v>
      </c>
      <c r="L76" s="2" t="s">
        <v>148</v>
      </c>
      <c r="M76" s="2" t="s">
        <v>40</v>
      </c>
      <c r="N76" s="2" t="s">
        <v>41</v>
      </c>
      <c r="O76" s="2" t="s">
        <v>42</v>
      </c>
      <c r="P76" s="2" t="s">
        <v>43</v>
      </c>
      <c r="Q76" s="3" t="s">
        <v>44</v>
      </c>
      <c r="R76" s="21" t="s">
        <v>45</v>
      </c>
      <c r="S76" s="2">
        <v>1</v>
      </c>
      <c r="T76" s="63">
        <v>12000</v>
      </c>
      <c r="U76" s="63">
        <v>12000</v>
      </c>
      <c r="V76" s="64">
        <f t="shared" si="0"/>
        <v>13440.000000000002</v>
      </c>
      <c r="W76" s="5" t="s">
        <v>46</v>
      </c>
      <c r="X76" s="6" t="s">
        <v>47</v>
      </c>
      <c r="Y76" s="83" t="s">
        <v>46</v>
      </c>
      <c r="Z76" s="16"/>
    </row>
    <row r="77" spans="2:26" ht="12.75" customHeight="1" x14ac:dyDescent="0.25">
      <c r="B77" s="8" t="s">
        <v>289</v>
      </c>
      <c r="C77" s="2" t="s">
        <v>31</v>
      </c>
      <c r="D77" s="2" t="s">
        <v>290</v>
      </c>
      <c r="E77" s="2" t="s">
        <v>291</v>
      </c>
      <c r="F77" s="80" t="s">
        <v>292</v>
      </c>
      <c r="G77" s="80" t="s">
        <v>293</v>
      </c>
      <c r="H77" s="3" t="s">
        <v>36</v>
      </c>
      <c r="I77" s="4">
        <v>0</v>
      </c>
      <c r="J77" s="2" t="s">
        <v>37</v>
      </c>
      <c r="K77" s="2" t="s">
        <v>53</v>
      </c>
      <c r="L77" s="2" t="s">
        <v>39</v>
      </c>
      <c r="M77" s="2" t="s">
        <v>40</v>
      </c>
      <c r="N77" s="2" t="s">
        <v>41</v>
      </c>
      <c r="O77" s="2" t="s">
        <v>42</v>
      </c>
      <c r="P77" s="2" t="s">
        <v>43</v>
      </c>
      <c r="Q77" s="3" t="s">
        <v>44</v>
      </c>
      <c r="R77" s="21" t="s">
        <v>45</v>
      </c>
      <c r="S77" s="2">
        <v>3</v>
      </c>
      <c r="T77" s="63">
        <v>4000</v>
      </c>
      <c r="U77" s="63">
        <v>12000</v>
      </c>
      <c r="V77" s="64">
        <f t="shared" si="0"/>
        <v>13440.000000000002</v>
      </c>
      <c r="W77" s="5" t="s">
        <v>46</v>
      </c>
      <c r="X77" s="6" t="s">
        <v>47</v>
      </c>
      <c r="Y77" s="83" t="s">
        <v>46</v>
      </c>
      <c r="Z77" s="16"/>
    </row>
    <row r="78" spans="2:26" ht="12.75" customHeight="1" x14ac:dyDescent="0.25">
      <c r="B78" s="8" t="s">
        <v>294</v>
      </c>
      <c r="C78" s="2" t="s">
        <v>31</v>
      </c>
      <c r="D78" s="2" t="s">
        <v>295</v>
      </c>
      <c r="E78" s="2" t="s">
        <v>58</v>
      </c>
      <c r="F78" s="80" t="s">
        <v>296</v>
      </c>
      <c r="G78" s="80" t="s">
        <v>297</v>
      </c>
      <c r="H78" s="3" t="s">
        <v>36</v>
      </c>
      <c r="I78" s="4">
        <v>0</v>
      </c>
      <c r="J78" s="2" t="s">
        <v>37</v>
      </c>
      <c r="K78" s="2" t="s">
        <v>142</v>
      </c>
      <c r="L78" s="2" t="s">
        <v>39</v>
      </c>
      <c r="M78" s="2" t="s">
        <v>40</v>
      </c>
      <c r="N78" s="2" t="s">
        <v>41</v>
      </c>
      <c r="O78" s="2" t="s">
        <v>42</v>
      </c>
      <c r="P78" s="2" t="s">
        <v>43</v>
      </c>
      <c r="Q78" s="3" t="s">
        <v>44</v>
      </c>
      <c r="R78" s="21" t="s">
        <v>45</v>
      </c>
      <c r="S78" s="2">
        <v>20</v>
      </c>
      <c r="T78" s="63">
        <v>1200</v>
      </c>
      <c r="U78" s="63">
        <v>24000</v>
      </c>
      <c r="V78" s="64">
        <f t="shared" si="0"/>
        <v>26880.000000000004</v>
      </c>
      <c r="W78" s="5" t="s">
        <v>46</v>
      </c>
      <c r="X78" s="6" t="s">
        <v>47</v>
      </c>
      <c r="Y78" s="83" t="s">
        <v>46</v>
      </c>
      <c r="Z78" s="16"/>
    </row>
    <row r="79" spans="2:26" ht="12.75" customHeight="1" x14ac:dyDescent="0.25">
      <c r="B79" s="8" t="s">
        <v>298</v>
      </c>
      <c r="C79" s="2" t="s">
        <v>31</v>
      </c>
      <c r="D79" s="2" t="s">
        <v>299</v>
      </c>
      <c r="E79" s="2" t="s">
        <v>300</v>
      </c>
      <c r="F79" s="80" t="s">
        <v>301</v>
      </c>
      <c r="G79" s="80" t="s">
        <v>302</v>
      </c>
      <c r="H79" s="3" t="s">
        <v>36</v>
      </c>
      <c r="I79" s="4">
        <v>0</v>
      </c>
      <c r="J79" s="2" t="s">
        <v>37</v>
      </c>
      <c r="K79" s="2" t="s">
        <v>53</v>
      </c>
      <c r="L79" s="2" t="s">
        <v>148</v>
      </c>
      <c r="M79" s="2" t="s">
        <v>40</v>
      </c>
      <c r="N79" s="2" t="s">
        <v>41</v>
      </c>
      <c r="O79" s="2" t="s">
        <v>42</v>
      </c>
      <c r="P79" s="2" t="s">
        <v>43</v>
      </c>
      <c r="Q79" s="3" t="s">
        <v>44</v>
      </c>
      <c r="R79" s="21" t="s">
        <v>45</v>
      </c>
      <c r="S79" s="2">
        <v>20</v>
      </c>
      <c r="T79" s="63">
        <v>23500</v>
      </c>
      <c r="U79" s="63">
        <v>470000</v>
      </c>
      <c r="V79" s="64">
        <f t="shared" si="0"/>
        <v>526400</v>
      </c>
      <c r="W79" s="5" t="s">
        <v>46</v>
      </c>
      <c r="X79" s="6" t="s">
        <v>47</v>
      </c>
      <c r="Y79" s="83" t="s">
        <v>46</v>
      </c>
      <c r="Z79" s="16"/>
    </row>
    <row r="80" spans="2:26" ht="12.75" customHeight="1" x14ac:dyDescent="0.25">
      <c r="B80" s="8" t="s">
        <v>303</v>
      </c>
      <c r="C80" s="2" t="s">
        <v>31</v>
      </c>
      <c r="D80" s="2" t="s">
        <v>304</v>
      </c>
      <c r="E80" s="2" t="s">
        <v>242</v>
      </c>
      <c r="F80" s="80" t="s">
        <v>305</v>
      </c>
      <c r="G80" s="80" t="s">
        <v>306</v>
      </c>
      <c r="H80" s="3" t="s">
        <v>36</v>
      </c>
      <c r="I80" s="4">
        <v>0</v>
      </c>
      <c r="J80" s="2" t="s">
        <v>37</v>
      </c>
      <c r="K80" s="2" t="s">
        <v>53</v>
      </c>
      <c r="L80" s="2" t="s">
        <v>307</v>
      </c>
      <c r="M80" s="2" t="s">
        <v>40</v>
      </c>
      <c r="N80" s="2" t="s">
        <v>41</v>
      </c>
      <c r="O80" s="2" t="s">
        <v>42</v>
      </c>
      <c r="P80" s="2" t="s">
        <v>43</v>
      </c>
      <c r="Q80" s="3" t="s">
        <v>228</v>
      </c>
      <c r="R80" s="21" t="s">
        <v>229</v>
      </c>
      <c r="S80" s="2">
        <v>4000</v>
      </c>
      <c r="T80" s="63">
        <v>142.857</v>
      </c>
      <c r="U80" s="63">
        <v>571428.571</v>
      </c>
      <c r="V80" s="64">
        <f t="shared" si="0"/>
        <v>639999.99952000007</v>
      </c>
      <c r="W80" s="5" t="s">
        <v>46</v>
      </c>
      <c r="X80" s="6" t="s">
        <v>47</v>
      </c>
      <c r="Y80" s="83" t="s">
        <v>46</v>
      </c>
      <c r="Z80" s="16"/>
    </row>
    <row r="81" spans="2:26" ht="12.75" customHeight="1" x14ac:dyDescent="0.25">
      <c r="B81" s="8" t="s">
        <v>308</v>
      </c>
      <c r="C81" s="2" t="s">
        <v>31</v>
      </c>
      <c r="D81" s="2" t="s">
        <v>309</v>
      </c>
      <c r="E81" s="2" t="s">
        <v>310</v>
      </c>
      <c r="F81" s="80" t="s">
        <v>311</v>
      </c>
      <c r="G81" s="80" t="s">
        <v>312</v>
      </c>
      <c r="H81" s="3" t="s">
        <v>36</v>
      </c>
      <c r="I81" s="4">
        <v>0</v>
      </c>
      <c r="J81" s="2" t="s">
        <v>37</v>
      </c>
      <c r="K81" s="2" t="s">
        <v>53</v>
      </c>
      <c r="L81" s="2" t="s">
        <v>148</v>
      </c>
      <c r="M81" s="2" t="s">
        <v>40</v>
      </c>
      <c r="N81" s="2" t="s">
        <v>41</v>
      </c>
      <c r="O81" s="2" t="s">
        <v>42</v>
      </c>
      <c r="P81" s="2" t="s">
        <v>43</v>
      </c>
      <c r="Q81" s="3" t="s">
        <v>44</v>
      </c>
      <c r="R81" s="21" t="s">
        <v>45</v>
      </c>
      <c r="S81" s="2">
        <v>100</v>
      </c>
      <c r="T81" s="63">
        <v>700</v>
      </c>
      <c r="U81" s="63">
        <v>70000</v>
      </c>
      <c r="V81" s="64">
        <f t="shared" si="0"/>
        <v>78400.000000000015</v>
      </c>
      <c r="W81" s="5" t="s">
        <v>46</v>
      </c>
      <c r="X81" s="6" t="s">
        <v>47</v>
      </c>
      <c r="Y81" s="83" t="s">
        <v>46</v>
      </c>
      <c r="Z81" s="16"/>
    </row>
    <row r="82" spans="2:26" ht="12.75" customHeight="1" x14ac:dyDescent="0.25">
      <c r="B82" s="8" t="s">
        <v>313</v>
      </c>
      <c r="C82" s="2" t="s">
        <v>31</v>
      </c>
      <c r="D82" s="2" t="s">
        <v>314</v>
      </c>
      <c r="E82" s="2" t="s">
        <v>315</v>
      </c>
      <c r="F82" s="80" t="s">
        <v>316</v>
      </c>
      <c r="G82" s="80" t="s">
        <v>317</v>
      </c>
      <c r="H82" s="3" t="s">
        <v>36</v>
      </c>
      <c r="I82" s="4">
        <v>0</v>
      </c>
      <c r="J82" s="2" t="s">
        <v>37</v>
      </c>
      <c r="K82" s="2" t="s">
        <v>53</v>
      </c>
      <c r="L82" s="2" t="s">
        <v>148</v>
      </c>
      <c r="M82" s="2" t="s">
        <v>40</v>
      </c>
      <c r="N82" s="2" t="s">
        <v>41</v>
      </c>
      <c r="O82" s="2" t="s">
        <v>42</v>
      </c>
      <c r="P82" s="2" t="s">
        <v>43</v>
      </c>
      <c r="Q82" s="3" t="s">
        <v>44</v>
      </c>
      <c r="R82" s="21" t="s">
        <v>45</v>
      </c>
      <c r="S82" s="2">
        <v>3</v>
      </c>
      <c r="T82" s="63">
        <v>30000</v>
      </c>
      <c r="U82" s="63">
        <v>90000</v>
      </c>
      <c r="V82" s="64">
        <f t="shared" ref="V82:V145" si="1">U82*1.12</f>
        <v>100800.00000000001</v>
      </c>
      <c r="W82" s="5" t="s">
        <v>46</v>
      </c>
      <c r="X82" s="6" t="s">
        <v>47</v>
      </c>
      <c r="Y82" s="83" t="s">
        <v>46</v>
      </c>
      <c r="Z82" s="16"/>
    </row>
    <row r="83" spans="2:26" ht="12.75" customHeight="1" x14ac:dyDescent="0.25">
      <c r="B83" s="8" t="s">
        <v>318</v>
      </c>
      <c r="C83" s="2" t="s">
        <v>31</v>
      </c>
      <c r="D83" s="2" t="s">
        <v>319</v>
      </c>
      <c r="E83" s="2" t="s">
        <v>320</v>
      </c>
      <c r="F83" s="80" t="s">
        <v>321</v>
      </c>
      <c r="G83" s="80" t="s">
        <v>322</v>
      </c>
      <c r="H83" s="3" t="s">
        <v>36</v>
      </c>
      <c r="I83" s="4">
        <v>0</v>
      </c>
      <c r="J83" s="2" t="s">
        <v>37</v>
      </c>
      <c r="K83" s="2" t="s">
        <v>142</v>
      </c>
      <c r="L83" s="2" t="s">
        <v>148</v>
      </c>
      <c r="M83" s="2" t="s">
        <v>40</v>
      </c>
      <c r="N83" s="2" t="s">
        <v>41</v>
      </c>
      <c r="O83" s="2" t="s">
        <v>42</v>
      </c>
      <c r="P83" s="2" t="s">
        <v>43</v>
      </c>
      <c r="Q83" s="3" t="s">
        <v>44</v>
      </c>
      <c r="R83" s="21" t="s">
        <v>45</v>
      </c>
      <c r="S83" s="2">
        <v>2</v>
      </c>
      <c r="T83" s="63">
        <v>55000</v>
      </c>
      <c r="U83" s="63">
        <v>110000</v>
      </c>
      <c r="V83" s="64">
        <f t="shared" si="1"/>
        <v>123200.00000000001</v>
      </c>
      <c r="W83" s="5" t="s">
        <v>46</v>
      </c>
      <c r="X83" s="6" t="s">
        <v>47</v>
      </c>
      <c r="Y83" s="83" t="s">
        <v>46</v>
      </c>
      <c r="Z83" s="16"/>
    </row>
    <row r="84" spans="2:26" ht="12.75" customHeight="1" x14ac:dyDescent="0.25">
      <c r="B84" s="8" t="s">
        <v>323</v>
      </c>
      <c r="C84" s="2" t="s">
        <v>31</v>
      </c>
      <c r="D84" s="2" t="s">
        <v>324</v>
      </c>
      <c r="E84" s="2" t="s">
        <v>325</v>
      </c>
      <c r="F84" s="80" t="s">
        <v>326</v>
      </c>
      <c r="G84" s="80" t="s">
        <v>327</v>
      </c>
      <c r="H84" s="3" t="s">
        <v>36</v>
      </c>
      <c r="I84" s="4">
        <v>0</v>
      </c>
      <c r="J84" s="2" t="s">
        <v>37</v>
      </c>
      <c r="K84" s="2" t="s">
        <v>53</v>
      </c>
      <c r="L84" s="2" t="s">
        <v>39</v>
      </c>
      <c r="M84" s="2" t="s">
        <v>40</v>
      </c>
      <c r="N84" s="2" t="s">
        <v>41</v>
      </c>
      <c r="O84" s="2" t="s">
        <v>42</v>
      </c>
      <c r="P84" s="2" t="s">
        <v>43</v>
      </c>
      <c r="Q84" s="3" t="s">
        <v>328</v>
      </c>
      <c r="R84" s="21" t="s">
        <v>329</v>
      </c>
      <c r="S84" s="2">
        <v>2</v>
      </c>
      <c r="T84" s="63">
        <v>15000</v>
      </c>
      <c r="U84" s="63">
        <v>30000</v>
      </c>
      <c r="V84" s="64">
        <f t="shared" si="1"/>
        <v>33600</v>
      </c>
      <c r="W84" s="5" t="s">
        <v>46</v>
      </c>
      <c r="X84" s="6" t="s">
        <v>47</v>
      </c>
      <c r="Y84" s="83" t="s">
        <v>46</v>
      </c>
      <c r="Z84" s="16"/>
    </row>
    <row r="85" spans="2:26" ht="12.75" customHeight="1" x14ac:dyDescent="0.25">
      <c r="B85" s="8" t="s">
        <v>330</v>
      </c>
      <c r="C85" s="2" t="s">
        <v>31</v>
      </c>
      <c r="D85" s="2" t="s">
        <v>331</v>
      </c>
      <c r="E85" s="2" t="s">
        <v>332</v>
      </c>
      <c r="F85" s="80" t="s">
        <v>333</v>
      </c>
      <c r="G85" s="80" t="s">
        <v>334</v>
      </c>
      <c r="H85" s="3" t="s">
        <v>36</v>
      </c>
      <c r="I85" s="4">
        <v>0</v>
      </c>
      <c r="J85" s="2" t="s">
        <v>37</v>
      </c>
      <c r="K85" s="2" t="s">
        <v>53</v>
      </c>
      <c r="L85" s="2" t="s">
        <v>39</v>
      </c>
      <c r="M85" s="2" t="s">
        <v>40</v>
      </c>
      <c r="N85" s="2" t="s">
        <v>41</v>
      </c>
      <c r="O85" s="2" t="s">
        <v>42</v>
      </c>
      <c r="P85" s="2" t="s">
        <v>43</v>
      </c>
      <c r="Q85" s="3" t="s">
        <v>328</v>
      </c>
      <c r="R85" s="21" t="s">
        <v>329</v>
      </c>
      <c r="S85" s="2">
        <v>1</v>
      </c>
      <c r="T85" s="63">
        <v>40000</v>
      </c>
      <c r="U85" s="63">
        <v>40000</v>
      </c>
      <c r="V85" s="64">
        <f t="shared" si="1"/>
        <v>44800.000000000007</v>
      </c>
      <c r="W85" s="5" t="s">
        <v>46</v>
      </c>
      <c r="X85" s="6" t="s">
        <v>47</v>
      </c>
      <c r="Y85" s="83" t="s">
        <v>46</v>
      </c>
      <c r="Z85" s="16"/>
    </row>
    <row r="86" spans="2:26" ht="12.75" customHeight="1" x14ac:dyDescent="0.25">
      <c r="B86" s="8" t="s">
        <v>335</v>
      </c>
      <c r="C86" s="2" t="s">
        <v>31</v>
      </c>
      <c r="D86" s="2" t="s">
        <v>331</v>
      </c>
      <c r="E86" s="2" t="s">
        <v>332</v>
      </c>
      <c r="F86" s="80" t="s">
        <v>333</v>
      </c>
      <c r="G86" s="80" t="s">
        <v>336</v>
      </c>
      <c r="H86" s="3" t="s">
        <v>36</v>
      </c>
      <c r="I86" s="4">
        <v>0</v>
      </c>
      <c r="J86" s="2" t="s">
        <v>37</v>
      </c>
      <c r="K86" s="2" t="s">
        <v>53</v>
      </c>
      <c r="L86" s="2" t="s">
        <v>39</v>
      </c>
      <c r="M86" s="2" t="s">
        <v>40</v>
      </c>
      <c r="N86" s="2" t="s">
        <v>41</v>
      </c>
      <c r="O86" s="2" t="s">
        <v>42</v>
      </c>
      <c r="P86" s="2" t="s">
        <v>43</v>
      </c>
      <c r="Q86" s="3" t="s">
        <v>328</v>
      </c>
      <c r="R86" s="21" t="s">
        <v>329</v>
      </c>
      <c r="S86" s="2">
        <v>3</v>
      </c>
      <c r="T86" s="63">
        <v>40000</v>
      </c>
      <c r="U86" s="63">
        <v>120000</v>
      </c>
      <c r="V86" s="64">
        <f t="shared" si="1"/>
        <v>134400</v>
      </c>
      <c r="W86" s="5" t="s">
        <v>46</v>
      </c>
      <c r="X86" s="6" t="s">
        <v>47</v>
      </c>
      <c r="Y86" s="83" t="s">
        <v>46</v>
      </c>
      <c r="Z86" s="16"/>
    </row>
    <row r="87" spans="2:26" ht="12.75" customHeight="1" x14ac:dyDescent="0.25">
      <c r="B87" s="8" t="s">
        <v>337</v>
      </c>
      <c r="C87" s="2" t="s">
        <v>31</v>
      </c>
      <c r="D87" s="2" t="s">
        <v>338</v>
      </c>
      <c r="E87" s="2" t="s">
        <v>325</v>
      </c>
      <c r="F87" s="80" t="s">
        <v>339</v>
      </c>
      <c r="G87" s="80" t="s">
        <v>340</v>
      </c>
      <c r="H87" s="3" t="s">
        <v>36</v>
      </c>
      <c r="I87" s="4">
        <v>0</v>
      </c>
      <c r="J87" s="2" t="s">
        <v>37</v>
      </c>
      <c r="K87" s="2" t="s">
        <v>53</v>
      </c>
      <c r="L87" s="2" t="s">
        <v>39</v>
      </c>
      <c r="M87" s="2" t="s">
        <v>40</v>
      </c>
      <c r="N87" s="2" t="s">
        <v>41</v>
      </c>
      <c r="O87" s="2" t="s">
        <v>42</v>
      </c>
      <c r="P87" s="2" t="s">
        <v>43</v>
      </c>
      <c r="Q87" s="3" t="s">
        <v>84</v>
      </c>
      <c r="R87" s="21" t="s">
        <v>85</v>
      </c>
      <c r="S87" s="2">
        <v>3</v>
      </c>
      <c r="T87" s="63">
        <v>3976.7</v>
      </c>
      <c r="U87" s="63">
        <v>11930.1</v>
      </c>
      <c r="V87" s="64">
        <f t="shared" si="1"/>
        <v>13361.712000000001</v>
      </c>
      <c r="W87" s="5" t="s">
        <v>46</v>
      </c>
      <c r="X87" s="6" t="s">
        <v>47</v>
      </c>
      <c r="Y87" s="83" t="s">
        <v>46</v>
      </c>
      <c r="Z87" s="16"/>
    </row>
    <row r="88" spans="2:26" ht="12.75" customHeight="1" x14ac:dyDescent="0.25">
      <c r="B88" s="8" t="s">
        <v>341</v>
      </c>
      <c r="C88" s="2" t="s">
        <v>31</v>
      </c>
      <c r="D88" s="2" t="s">
        <v>342</v>
      </c>
      <c r="E88" s="2" t="s">
        <v>325</v>
      </c>
      <c r="F88" s="80" t="s">
        <v>343</v>
      </c>
      <c r="G88" s="80" t="s">
        <v>344</v>
      </c>
      <c r="H88" s="3" t="s">
        <v>36</v>
      </c>
      <c r="I88" s="4">
        <v>0</v>
      </c>
      <c r="J88" s="2" t="s">
        <v>37</v>
      </c>
      <c r="K88" s="2" t="s">
        <v>142</v>
      </c>
      <c r="L88" s="2" t="s">
        <v>39</v>
      </c>
      <c r="M88" s="2" t="s">
        <v>40</v>
      </c>
      <c r="N88" s="2" t="s">
        <v>41</v>
      </c>
      <c r="O88" s="2" t="s">
        <v>42</v>
      </c>
      <c r="P88" s="2" t="s">
        <v>43</v>
      </c>
      <c r="Q88" s="3" t="s">
        <v>84</v>
      </c>
      <c r="R88" s="21" t="s">
        <v>85</v>
      </c>
      <c r="S88" s="2">
        <v>3</v>
      </c>
      <c r="T88" s="63">
        <v>5074.4399999999996</v>
      </c>
      <c r="U88" s="63">
        <v>15223.32</v>
      </c>
      <c r="V88" s="64">
        <f t="shared" si="1"/>
        <v>17050.118400000003</v>
      </c>
      <c r="W88" s="5" t="s">
        <v>46</v>
      </c>
      <c r="X88" s="6" t="s">
        <v>47</v>
      </c>
      <c r="Y88" s="83" t="s">
        <v>46</v>
      </c>
      <c r="Z88" s="16"/>
    </row>
    <row r="89" spans="2:26" ht="12.75" customHeight="1" x14ac:dyDescent="0.25">
      <c r="B89" s="8" t="s">
        <v>345</v>
      </c>
      <c r="C89" s="2" t="s">
        <v>31</v>
      </c>
      <c r="D89" s="2" t="s">
        <v>346</v>
      </c>
      <c r="E89" s="2" t="s">
        <v>347</v>
      </c>
      <c r="F89" s="80" t="s">
        <v>348</v>
      </c>
      <c r="G89" s="80" t="s">
        <v>349</v>
      </c>
      <c r="H89" s="3" t="s">
        <v>36</v>
      </c>
      <c r="I89" s="4">
        <v>0</v>
      </c>
      <c r="J89" s="2" t="s">
        <v>37</v>
      </c>
      <c r="K89" s="2" t="s">
        <v>53</v>
      </c>
      <c r="L89" s="2" t="s">
        <v>148</v>
      </c>
      <c r="M89" s="2" t="s">
        <v>40</v>
      </c>
      <c r="N89" s="2" t="s">
        <v>41</v>
      </c>
      <c r="O89" s="2" t="s">
        <v>42</v>
      </c>
      <c r="P89" s="2" t="s">
        <v>43</v>
      </c>
      <c r="Q89" s="3" t="s">
        <v>44</v>
      </c>
      <c r="R89" s="21" t="s">
        <v>45</v>
      </c>
      <c r="S89" s="2">
        <v>2</v>
      </c>
      <c r="T89" s="63">
        <v>16000</v>
      </c>
      <c r="U89" s="63">
        <v>32000</v>
      </c>
      <c r="V89" s="64">
        <f t="shared" si="1"/>
        <v>35840</v>
      </c>
      <c r="W89" s="5" t="s">
        <v>46</v>
      </c>
      <c r="X89" s="6" t="s">
        <v>47</v>
      </c>
      <c r="Y89" s="83" t="s">
        <v>46</v>
      </c>
      <c r="Z89" s="16"/>
    </row>
    <row r="90" spans="2:26" ht="12.75" customHeight="1" x14ac:dyDescent="0.25">
      <c r="B90" s="8" t="s">
        <v>350</v>
      </c>
      <c r="C90" s="2" t="s">
        <v>31</v>
      </c>
      <c r="D90" s="2" t="s">
        <v>351</v>
      </c>
      <c r="E90" s="2" t="s">
        <v>352</v>
      </c>
      <c r="F90" s="80" t="s">
        <v>353</v>
      </c>
      <c r="G90" s="80" t="s">
        <v>354</v>
      </c>
      <c r="H90" s="3" t="s">
        <v>36</v>
      </c>
      <c r="I90" s="4">
        <v>0</v>
      </c>
      <c r="J90" s="2" t="s">
        <v>37</v>
      </c>
      <c r="K90" s="2" t="s">
        <v>53</v>
      </c>
      <c r="L90" s="2" t="s">
        <v>148</v>
      </c>
      <c r="M90" s="2" t="s">
        <v>40</v>
      </c>
      <c r="N90" s="2" t="s">
        <v>41</v>
      </c>
      <c r="O90" s="2" t="s">
        <v>42</v>
      </c>
      <c r="P90" s="2" t="s">
        <v>43</v>
      </c>
      <c r="Q90" s="3" t="s">
        <v>44</v>
      </c>
      <c r="R90" s="21" t="s">
        <v>45</v>
      </c>
      <c r="S90" s="2">
        <v>1</v>
      </c>
      <c r="T90" s="63">
        <v>53691.69</v>
      </c>
      <c r="U90" s="63">
        <v>53691.69</v>
      </c>
      <c r="V90" s="64">
        <f t="shared" si="1"/>
        <v>60134.692800000012</v>
      </c>
      <c r="W90" s="5" t="s">
        <v>46</v>
      </c>
      <c r="X90" s="6" t="s">
        <v>47</v>
      </c>
      <c r="Y90" s="83" t="s">
        <v>46</v>
      </c>
      <c r="Z90" s="16"/>
    </row>
    <row r="91" spans="2:26" ht="12.75" customHeight="1" x14ac:dyDescent="0.25">
      <c r="B91" s="8" t="s">
        <v>355</v>
      </c>
      <c r="C91" s="2" t="s">
        <v>31</v>
      </c>
      <c r="D91" s="2" t="s">
        <v>356</v>
      </c>
      <c r="E91" s="2" t="s">
        <v>357</v>
      </c>
      <c r="F91" s="80" t="s">
        <v>358</v>
      </c>
      <c r="G91" s="80" t="s">
        <v>359</v>
      </c>
      <c r="H91" s="3" t="s">
        <v>36</v>
      </c>
      <c r="I91" s="4">
        <v>0</v>
      </c>
      <c r="J91" s="2" t="s">
        <v>37</v>
      </c>
      <c r="K91" s="2" t="s">
        <v>53</v>
      </c>
      <c r="L91" s="2" t="s">
        <v>39</v>
      </c>
      <c r="M91" s="2" t="s">
        <v>40</v>
      </c>
      <c r="N91" s="2" t="s">
        <v>41</v>
      </c>
      <c r="O91" s="2" t="s">
        <v>42</v>
      </c>
      <c r="P91" s="2" t="s">
        <v>43</v>
      </c>
      <c r="Q91" s="3" t="s">
        <v>44</v>
      </c>
      <c r="R91" s="21" t="s">
        <v>45</v>
      </c>
      <c r="S91" s="2">
        <v>2</v>
      </c>
      <c r="T91" s="63">
        <v>11447</v>
      </c>
      <c r="U91" s="63">
        <v>22894</v>
      </c>
      <c r="V91" s="64">
        <f t="shared" si="1"/>
        <v>25641.280000000002</v>
      </c>
      <c r="W91" s="5" t="s">
        <v>46</v>
      </c>
      <c r="X91" s="6" t="s">
        <v>47</v>
      </c>
      <c r="Y91" s="83" t="s">
        <v>46</v>
      </c>
      <c r="Z91" s="16"/>
    </row>
    <row r="92" spans="2:26" ht="12.75" customHeight="1" x14ac:dyDescent="0.25">
      <c r="B92" s="8" t="s">
        <v>360</v>
      </c>
      <c r="C92" s="2" t="s">
        <v>31</v>
      </c>
      <c r="D92" s="2" t="s">
        <v>361</v>
      </c>
      <c r="E92" s="2" t="s">
        <v>362</v>
      </c>
      <c r="F92" s="80" t="s">
        <v>363</v>
      </c>
      <c r="G92" s="80" t="s">
        <v>364</v>
      </c>
      <c r="H92" s="3" t="s">
        <v>36</v>
      </c>
      <c r="I92" s="4">
        <v>0</v>
      </c>
      <c r="J92" s="2" t="s">
        <v>37</v>
      </c>
      <c r="K92" s="2" t="s">
        <v>53</v>
      </c>
      <c r="L92" s="2" t="s">
        <v>148</v>
      </c>
      <c r="M92" s="2" t="s">
        <v>40</v>
      </c>
      <c r="N92" s="2" t="s">
        <v>41</v>
      </c>
      <c r="O92" s="2" t="s">
        <v>42</v>
      </c>
      <c r="P92" s="2" t="s">
        <v>43</v>
      </c>
      <c r="Q92" s="3" t="s">
        <v>44</v>
      </c>
      <c r="R92" s="21" t="s">
        <v>45</v>
      </c>
      <c r="S92" s="2">
        <v>2</v>
      </c>
      <c r="T92" s="63">
        <v>40346.129999999997</v>
      </c>
      <c r="U92" s="63">
        <v>80692.259999999995</v>
      </c>
      <c r="V92" s="64">
        <f t="shared" si="1"/>
        <v>90375.331200000001</v>
      </c>
      <c r="W92" s="5" t="s">
        <v>46</v>
      </c>
      <c r="X92" s="6" t="s">
        <v>47</v>
      </c>
      <c r="Y92" s="83" t="s">
        <v>46</v>
      </c>
      <c r="Z92" s="16"/>
    </row>
    <row r="93" spans="2:26" ht="12.75" customHeight="1" x14ac:dyDescent="0.25">
      <c r="B93" s="8" t="s">
        <v>365</v>
      </c>
      <c r="C93" s="2" t="s">
        <v>31</v>
      </c>
      <c r="D93" s="2" t="s">
        <v>366</v>
      </c>
      <c r="E93" s="2" t="s">
        <v>367</v>
      </c>
      <c r="F93" s="80" t="s">
        <v>368</v>
      </c>
      <c r="G93" s="80" t="s">
        <v>369</v>
      </c>
      <c r="H93" s="3" t="s">
        <v>36</v>
      </c>
      <c r="I93" s="4">
        <v>0</v>
      </c>
      <c r="J93" s="2" t="s">
        <v>37</v>
      </c>
      <c r="K93" s="2" t="s">
        <v>142</v>
      </c>
      <c r="L93" s="2" t="s">
        <v>148</v>
      </c>
      <c r="M93" s="2" t="s">
        <v>40</v>
      </c>
      <c r="N93" s="2" t="s">
        <v>41</v>
      </c>
      <c r="O93" s="2" t="s">
        <v>42</v>
      </c>
      <c r="P93" s="2" t="s">
        <v>43</v>
      </c>
      <c r="Q93" s="3" t="s">
        <v>44</v>
      </c>
      <c r="R93" s="21" t="s">
        <v>45</v>
      </c>
      <c r="S93" s="2">
        <v>1</v>
      </c>
      <c r="T93" s="63">
        <v>50000</v>
      </c>
      <c r="U93" s="63">
        <v>50000</v>
      </c>
      <c r="V93" s="64">
        <f t="shared" si="1"/>
        <v>56000.000000000007</v>
      </c>
      <c r="W93" s="5" t="s">
        <v>46</v>
      </c>
      <c r="X93" s="6" t="s">
        <v>47</v>
      </c>
      <c r="Y93" s="83" t="s">
        <v>46</v>
      </c>
      <c r="Z93" s="16"/>
    </row>
    <row r="94" spans="2:26" ht="12.75" customHeight="1" x14ac:dyDescent="0.25">
      <c r="B94" s="8" t="s">
        <v>370</v>
      </c>
      <c r="C94" s="2" t="s">
        <v>31</v>
      </c>
      <c r="D94" s="2" t="s">
        <v>366</v>
      </c>
      <c r="E94" s="2" t="s">
        <v>367</v>
      </c>
      <c r="F94" s="80" t="s">
        <v>368</v>
      </c>
      <c r="G94" s="80" t="s">
        <v>371</v>
      </c>
      <c r="H94" s="3" t="s">
        <v>36</v>
      </c>
      <c r="I94" s="4">
        <v>0</v>
      </c>
      <c r="J94" s="2" t="s">
        <v>37</v>
      </c>
      <c r="K94" s="2" t="s">
        <v>53</v>
      </c>
      <c r="L94" s="2" t="s">
        <v>148</v>
      </c>
      <c r="M94" s="2" t="s">
        <v>40</v>
      </c>
      <c r="N94" s="2" t="s">
        <v>41</v>
      </c>
      <c r="O94" s="2" t="s">
        <v>42</v>
      </c>
      <c r="P94" s="2" t="s">
        <v>43</v>
      </c>
      <c r="Q94" s="3" t="s">
        <v>44</v>
      </c>
      <c r="R94" s="21" t="s">
        <v>45</v>
      </c>
      <c r="S94" s="2">
        <v>2</v>
      </c>
      <c r="T94" s="63">
        <v>45000</v>
      </c>
      <c r="U94" s="63">
        <v>90000</v>
      </c>
      <c r="V94" s="64">
        <f t="shared" si="1"/>
        <v>100800.00000000001</v>
      </c>
      <c r="W94" s="5" t="s">
        <v>46</v>
      </c>
      <c r="X94" s="6" t="s">
        <v>47</v>
      </c>
      <c r="Y94" s="83" t="s">
        <v>46</v>
      </c>
      <c r="Z94" s="16"/>
    </row>
    <row r="95" spans="2:26" ht="12.75" customHeight="1" x14ac:dyDescent="0.25">
      <c r="B95" s="8" t="s">
        <v>372</v>
      </c>
      <c r="C95" s="2" t="s">
        <v>31</v>
      </c>
      <c r="D95" s="2" t="s">
        <v>366</v>
      </c>
      <c r="E95" s="2" t="s">
        <v>367</v>
      </c>
      <c r="F95" s="80" t="s">
        <v>368</v>
      </c>
      <c r="G95" s="80" t="s">
        <v>373</v>
      </c>
      <c r="H95" s="3" t="s">
        <v>36</v>
      </c>
      <c r="I95" s="4">
        <v>0</v>
      </c>
      <c r="J95" s="2" t="s">
        <v>37</v>
      </c>
      <c r="K95" s="2" t="s">
        <v>53</v>
      </c>
      <c r="L95" s="2" t="s">
        <v>148</v>
      </c>
      <c r="M95" s="2" t="s">
        <v>40</v>
      </c>
      <c r="N95" s="2" t="s">
        <v>41</v>
      </c>
      <c r="O95" s="2" t="s">
        <v>42</v>
      </c>
      <c r="P95" s="2" t="s">
        <v>43</v>
      </c>
      <c r="Q95" s="3" t="s">
        <v>44</v>
      </c>
      <c r="R95" s="21" t="s">
        <v>45</v>
      </c>
      <c r="S95" s="2">
        <v>3</v>
      </c>
      <c r="T95" s="63">
        <v>40000</v>
      </c>
      <c r="U95" s="63">
        <v>120000</v>
      </c>
      <c r="V95" s="64">
        <f t="shared" si="1"/>
        <v>134400</v>
      </c>
      <c r="W95" s="5" t="s">
        <v>46</v>
      </c>
      <c r="X95" s="6" t="s">
        <v>47</v>
      </c>
      <c r="Y95" s="83" t="s">
        <v>46</v>
      </c>
      <c r="Z95" s="16"/>
    </row>
    <row r="96" spans="2:26" ht="12.75" customHeight="1" x14ac:dyDescent="0.25">
      <c r="B96" s="8" t="s">
        <v>374</v>
      </c>
      <c r="C96" s="2" t="s">
        <v>31</v>
      </c>
      <c r="D96" s="2" t="s">
        <v>366</v>
      </c>
      <c r="E96" s="2" t="s">
        <v>367</v>
      </c>
      <c r="F96" s="80" t="s">
        <v>368</v>
      </c>
      <c r="G96" s="80" t="s">
        <v>375</v>
      </c>
      <c r="H96" s="3" t="s">
        <v>36</v>
      </c>
      <c r="I96" s="4">
        <v>0</v>
      </c>
      <c r="J96" s="2" t="s">
        <v>37</v>
      </c>
      <c r="K96" s="2" t="s">
        <v>142</v>
      </c>
      <c r="L96" s="2" t="s">
        <v>148</v>
      </c>
      <c r="M96" s="2" t="s">
        <v>40</v>
      </c>
      <c r="N96" s="2" t="s">
        <v>41</v>
      </c>
      <c r="O96" s="2" t="s">
        <v>42</v>
      </c>
      <c r="P96" s="2" t="s">
        <v>43</v>
      </c>
      <c r="Q96" s="3" t="s">
        <v>44</v>
      </c>
      <c r="R96" s="21" t="s">
        <v>45</v>
      </c>
      <c r="S96" s="2">
        <v>4</v>
      </c>
      <c r="T96" s="63">
        <v>35000</v>
      </c>
      <c r="U96" s="63">
        <v>140000</v>
      </c>
      <c r="V96" s="64">
        <f t="shared" si="1"/>
        <v>156800.00000000003</v>
      </c>
      <c r="W96" s="5" t="s">
        <v>46</v>
      </c>
      <c r="X96" s="6" t="s">
        <v>47</v>
      </c>
      <c r="Y96" s="83" t="s">
        <v>46</v>
      </c>
      <c r="Z96" s="16"/>
    </row>
    <row r="97" spans="2:26" ht="12.75" customHeight="1" x14ac:dyDescent="0.25">
      <c r="B97" s="8" t="s">
        <v>376</v>
      </c>
      <c r="C97" s="2" t="s">
        <v>31</v>
      </c>
      <c r="D97" s="2" t="s">
        <v>366</v>
      </c>
      <c r="E97" s="2" t="s">
        <v>367</v>
      </c>
      <c r="F97" s="80" t="s">
        <v>368</v>
      </c>
      <c r="G97" s="80" t="s">
        <v>377</v>
      </c>
      <c r="H97" s="3" t="s">
        <v>36</v>
      </c>
      <c r="I97" s="4">
        <v>0</v>
      </c>
      <c r="J97" s="2" t="s">
        <v>37</v>
      </c>
      <c r="K97" s="2" t="s">
        <v>53</v>
      </c>
      <c r="L97" s="2" t="s">
        <v>148</v>
      </c>
      <c r="M97" s="2" t="s">
        <v>40</v>
      </c>
      <c r="N97" s="2" t="s">
        <v>41</v>
      </c>
      <c r="O97" s="2" t="s">
        <v>42</v>
      </c>
      <c r="P97" s="2" t="s">
        <v>43</v>
      </c>
      <c r="Q97" s="3" t="s">
        <v>44</v>
      </c>
      <c r="R97" s="21" t="s">
        <v>45</v>
      </c>
      <c r="S97" s="2">
        <v>8</v>
      </c>
      <c r="T97" s="63">
        <v>30000</v>
      </c>
      <c r="U97" s="63">
        <v>240000</v>
      </c>
      <c r="V97" s="64">
        <f t="shared" si="1"/>
        <v>268800</v>
      </c>
      <c r="W97" s="5" t="s">
        <v>46</v>
      </c>
      <c r="X97" s="6" t="s">
        <v>47</v>
      </c>
      <c r="Y97" s="83" t="s">
        <v>46</v>
      </c>
      <c r="Z97" s="16"/>
    </row>
    <row r="98" spans="2:26" ht="12.75" customHeight="1" x14ac:dyDescent="0.25">
      <c r="B98" s="8" t="s">
        <v>378</v>
      </c>
      <c r="C98" s="2" t="s">
        <v>31</v>
      </c>
      <c r="D98" s="2" t="s">
        <v>366</v>
      </c>
      <c r="E98" s="2" t="s">
        <v>367</v>
      </c>
      <c r="F98" s="80" t="s">
        <v>368</v>
      </c>
      <c r="G98" s="80" t="s">
        <v>379</v>
      </c>
      <c r="H98" s="3" t="s">
        <v>36</v>
      </c>
      <c r="I98" s="4">
        <v>0</v>
      </c>
      <c r="J98" s="2" t="s">
        <v>37</v>
      </c>
      <c r="K98" s="2" t="s">
        <v>53</v>
      </c>
      <c r="L98" s="2" t="s">
        <v>148</v>
      </c>
      <c r="M98" s="2" t="s">
        <v>40</v>
      </c>
      <c r="N98" s="2" t="s">
        <v>41</v>
      </c>
      <c r="O98" s="2" t="s">
        <v>42</v>
      </c>
      <c r="P98" s="2" t="s">
        <v>43</v>
      </c>
      <c r="Q98" s="3" t="s">
        <v>44</v>
      </c>
      <c r="R98" s="21" t="s">
        <v>45</v>
      </c>
      <c r="S98" s="2">
        <v>30</v>
      </c>
      <c r="T98" s="63">
        <v>8000</v>
      </c>
      <c r="U98" s="63">
        <v>240000</v>
      </c>
      <c r="V98" s="64">
        <f t="shared" si="1"/>
        <v>268800</v>
      </c>
      <c r="W98" s="5" t="s">
        <v>46</v>
      </c>
      <c r="X98" s="6" t="s">
        <v>47</v>
      </c>
      <c r="Y98" s="83" t="s">
        <v>46</v>
      </c>
      <c r="Z98" s="16"/>
    </row>
    <row r="99" spans="2:26" ht="12.75" customHeight="1" x14ac:dyDescent="0.25">
      <c r="B99" s="8" t="s">
        <v>380</v>
      </c>
      <c r="C99" s="2" t="s">
        <v>31</v>
      </c>
      <c r="D99" s="2" t="s">
        <v>366</v>
      </c>
      <c r="E99" s="2" t="s">
        <v>367</v>
      </c>
      <c r="F99" s="80" t="s">
        <v>368</v>
      </c>
      <c r="G99" s="80" t="s">
        <v>381</v>
      </c>
      <c r="H99" s="3" t="s">
        <v>36</v>
      </c>
      <c r="I99" s="4">
        <v>0</v>
      </c>
      <c r="J99" s="2" t="s">
        <v>37</v>
      </c>
      <c r="K99" s="2" t="s">
        <v>142</v>
      </c>
      <c r="L99" s="2" t="s">
        <v>148</v>
      </c>
      <c r="M99" s="2" t="s">
        <v>40</v>
      </c>
      <c r="N99" s="2" t="s">
        <v>41</v>
      </c>
      <c r="O99" s="2" t="s">
        <v>42</v>
      </c>
      <c r="P99" s="2" t="s">
        <v>43</v>
      </c>
      <c r="Q99" s="3" t="s">
        <v>44</v>
      </c>
      <c r="R99" s="21" t="s">
        <v>45</v>
      </c>
      <c r="S99" s="2">
        <v>30</v>
      </c>
      <c r="T99" s="63">
        <v>6000</v>
      </c>
      <c r="U99" s="63">
        <v>180000</v>
      </c>
      <c r="V99" s="64">
        <f t="shared" si="1"/>
        <v>201600.00000000003</v>
      </c>
      <c r="W99" s="5" t="s">
        <v>46</v>
      </c>
      <c r="X99" s="6" t="s">
        <v>47</v>
      </c>
      <c r="Y99" s="83" t="s">
        <v>46</v>
      </c>
      <c r="Z99" s="16"/>
    </row>
    <row r="100" spans="2:26" ht="12.75" customHeight="1" x14ac:dyDescent="0.25">
      <c r="B100" s="8" t="s">
        <v>382</v>
      </c>
      <c r="C100" s="2" t="s">
        <v>31</v>
      </c>
      <c r="D100" s="2" t="s">
        <v>366</v>
      </c>
      <c r="E100" s="2" t="s">
        <v>367</v>
      </c>
      <c r="F100" s="80" t="s">
        <v>368</v>
      </c>
      <c r="G100" s="80" t="s">
        <v>383</v>
      </c>
      <c r="H100" s="3" t="s">
        <v>36</v>
      </c>
      <c r="I100" s="4">
        <v>0</v>
      </c>
      <c r="J100" s="2" t="s">
        <v>37</v>
      </c>
      <c r="K100" s="2" t="s">
        <v>53</v>
      </c>
      <c r="L100" s="2" t="s">
        <v>148</v>
      </c>
      <c r="M100" s="2" t="s">
        <v>40</v>
      </c>
      <c r="N100" s="2" t="s">
        <v>41</v>
      </c>
      <c r="O100" s="2" t="s">
        <v>42</v>
      </c>
      <c r="P100" s="2" t="s">
        <v>43</v>
      </c>
      <c r="Q100" s="3" t="s">
        <v>44</v>
      </c>
      <c r="R100" s="21" t="s">
        <v>45</v>
      </c>
      <c r="S100" s="2">
        <v>30</v>
      </c>
      <c r="T100" s="63">
        <v>4000</v>
      </c>
      <c r="U100" s="63">
        <v>120000</v>
      </c>
      <c r="V100" s="64">
        <f t="shared" si="1"/>
        <v>134400</v>
      </c>
      <c r="W100" s="5" t="s">
        <v>46</v>
      </c>
      <c r="X100" s="6" t="s">
        <v>47</v>
      </c>
      <c r="Y100" s="83" t="s">
        <v>46</v>
      </c>
      <c r="Z100" s="16"/>
    </row>
    <row r="101" spans="2:26" ht="12.75" customHeight="1" x14ac:dyDescent="0.25">
      <c r="B101" s="8" t="s">
        <v>384</v>
      </c>
      <c r="C101" s="2" t="s">
        <v>31</v>
      </c>
      <c r="D101" s="2" t="s">
        <v>366</v>
      </c>
      <c r="E101" s="2" t="s">
        <v>367</v>
      </c>
      <c r="F101" s="80" t="s">
        <v>368</v>
      </c>
      <c r="G101" s="80" t="s">
        <v>385</v>
      </c>
      <c r="H101" s="3" t="s">
        <v>36</v>
      </c>
      <c r="I101" s="4">
        <v>0</v>
      </c>
      <c r="J101" s="2" t="s">
        <v>37</v>
      </c>
      <c r="K101" s="2" t="s">
        <v>53</v>
      </c>
      <c r="L101" s="2" t="s">
        <v>148</v>
      </c>
      <c r="M101" s="2" t="s">
        <v>40</v>
      </c>
      <c r="N101" s="2" t="s">
        <v>41</v>
      </c>
      <c r="O101" s="2" t="s">
        <v>42</v>
      </c>
      <c r="P101" s="2" t="s">
        <v>43</v>
      </c>
      <c r="Q101" s="3" t="s">
        <v>44</v>
      </c>
      <c r="R101" s="21" t="s">
        <v>45</v>
      </c>
      <c r="S101" s="2">
        <v>30</v>
      </c>
      <c r="T101" s="63">
        <v>2000</v>
      </c>
      <c r="U101" s="63">
        <v>60000</v>
      </c>
      <c r="V101" s="64">
        <f t="shared" si="1"/>
        <v>67200</v>
      </c>
      <c r="W101" s="5" t="s">
        <v>46</v>
      </c>
      <c r="X101" s="6" t="s">
        <v>47</v>
      </c>
      <c r="Y101" s="83" t="s">
        <v>46</v>
      </c>
      <c r="Z101" s="16"/>
    </row>
    <row r="102" spans="2:26" ht="12.75" customHeight="1" x14ac:dyDescent="0.25">
      <c r="B102" s="8" t="s">
        <v>386</v>
      </c>
      <c r="C102" s="2" t="s">
        <v>31</v>
      </c>
      <c r="D102" s="2" t="s">
        <v>387</v>
      </c>
      <c r="E102" s="2" t="s">
        <v>388</v>
      </c>
      <c r="F102" s="80" t="s">
        <v>389</v>
      </c>
      <c r="G102" s="80" t="s">
        <v>390</v>
      </c>
      <c r="H102" s="3" t="s">
        <v>36</v>
      </c>
      <c r="I102" s="4">
        <v>0</v>
      </c>
      <c r="J102" s="2" t="s">
        <v>37</v>
      </c>
      <c r="K102" s="2" t="s">
        <v>142</v>
      </c>
      <c r="L102" s="2" t="s">
        <v>135</v>
      </c>
      <c r="M102" s="2" t="s">
        <v>40</v>
      </c>
      <c r="N102" s="2" t="s">
        <v>41</v>
      </c>
      <c r="O102" s="2" t="s">
        <v>42</v>
      </c>
      <c r="P102" s="2" t="s">
        <v>43</v>
      </c>
      <c r="Q102" s="3" t="s">
        <v>391</v>
      </c>
      <c r="R102" s="21" t="s">
        <v>392</v>
      </c>
      <c r="S102" s="2">
        <v>10</v>
      </c>
      <c r="T102" s="63">
        <v>1500</v>
      </c>
      <c r="U102" s="63">
        <v>15000</v>
      </c>
      <c r="V102" s="64">
        <f t="shared" si="1"/>
        <v>16800</v>
      </c>
      <c r="W102" s="5" t="s">
        <v>46</v>
      </c>
      <c r="X102" s="6" t="s">
        <v>47</v>
      </c>
      <c r="Y102" s="83" t="s">
        <v>46</v>
      </c>
      <c r="Z102" s="16"/>
    </row>
    <row r="103" spans="2:26" ht="12.75" customHeight="1" x14ac:dyDescent="0.25">
      <c r="B103" s="8" t="s">
        <v>393</v>
      </c>
      <c r="C103" s="2" t="s">
        <v>31</v>
      </c>
      <c r="D103" s="2" t="s">
        <v>394</v>
      </c>
      <c r="E103" s="2" t="s">
        <v>388</v>
      </c>
      <c r="F103" s="80" t="s">
        <v>395</v>
      </c>
      <c r="G103" s="80" t="s">
        <v>396</v>
      </c>
      <c r="H103" s="3" t="s">
        <v>36</v>
      </c>
      <c r="I103" s="4">
        <v>0</v>
      </c>
      <c r="J103" s="2" t="s">
        <v>37</v>
      </c>
      <c r="K103" s="2" t="s">
        <v>53</v>
      </c>
      <c r="L103" s="2" t="s">
        <v>135</v>
      </c>
      <c r="M103" s="2" t="s">
        <v>40</v>
      </c>
      <c r="N103" s="2" t="s">
        <v>41</v>
      </c>
      <c r="O103" s="2" t="s">
        <v>42</v>
      </c>
      <c r="P103" s="2" t="s">
        <v>43</v>
      </c>
      <c r="Q103" s="3" t="s">
        <v>391</v>
      </c>
      <c r="R103" s="21" t="s">
        <v>392</v>
      </c>
      <c r="S103" s="2">
        <v>10</v>
      </c>
      <c r="T103" s="63">
        <v>2000</v>
      </c>
      <c r="U103" s="63">
        <v>20000</v>
      </c>
      <c r="V103" s="64">
        <f t="shared" si="1"/>
        <v>22400.000000000004</v>
      </c>
      <c r="W103" s="5" t="s">
        <v>46</v>
      </c>
      <c r="X103" s="6" t="s">
        <v>47</v>
      </c>
      <c r="Y103" s="83" t="s">
        <v>46</v>
      </c>
      <c r="Z103" s="16"/>
    </row>
    <row r="104" spans="2:26" ht="12.75" customHeight="1" x14ac:dyDescent="0.25">
      <c r="B104" s="8" t="s">
        <v>397</v>
      </c>
      <c r="C104" s="2" t="s">
        <v>31</v>
      </c>
      <c r="D104" s="2" t="s">
        <v>398</v>
      </c>
      <c r="E104" s="2" t="s">
        <v>388</v>
      </c>
      <c r="F104" s="80" t="s">
        <v>399</v>
      </c>
      <c r="G104" s="80" t="s">
        <v>400</v>
      </c>
      <c r="H104" s="3" t="s">
        <v>36</v>
      </c>
      <c r="I104" s="4">
        <v>0</v>
      </c>
      <c r="J104" s="2" t="s">
        <v>37</v>
      </c>
      <c r="K104" s="2" t="s">
        <v>53</v>
      </c>
      <c r="L104" s="2" t="s">
        <v>135</v>
      </c>
      <c r="M104" s="2" t="s">
        <v>40</v>
      </c>
      <c r="N104" s="2" t="s">
        <v>41</v>
      </c>
      <c r="O104" s="2" t="s">
        <v>42</v>
      </c>
      <c r="P104" s="2" t="s">
        <v>43</v>
      </c>
      <c r="Q104" s="3" t="s">
        <v>391</v>
      </c>
      <c r="R104" s="21" t="s">
        <v>392</v>
      </c>
      <c r="S104" s="2">
        <v>20</v>
      </c>
      <c r="T104" s="63">
        <v>1800</v>
      </c>
      <c r="U104" s="63">
        <v>36000</v>
      </c>
      <c r="V104" s="64">
        <f t="shared" si="1"/>
        <v>40320.000000000007</v>
      </c>
      <c r="W104" s="5" t="s">
        <v>46</v>
      </c>
      <c r="X104" s="6" t="s">
        <v>47</v>
      </c>
      <c r="Y104" s="83" t="s">
        <v>46</v>
      </c>
      <c r="Z104" s="16"/>
    </row>
    <row r="105" spans="2:26" ht="12.75" customHeight="1" x14ac:dyDescent="0.25">
      <c r="B105" s="8" t="s">
        <v>401</v>
      </c>
      <c r="C105" s="2" t="s">
        <v>31</v>
      </c>
      <c r="D105" s="2" t="s">
        <v>402</v>
      </c>
      <c r="E105" s="2" t="s">
        <v>403</v>
      </c>
      <c r="F105" s="80" t="s">
        <v>404</v>
      </c>
      <c r="G105" s="80" t="s">
        <v>405</v>
      </c>
      <c r="H105" s="3" t="s">
        <v>36</v>
      </c>
      <c r="I105" s="4">
        <v>0</v>
      </c>
      <c r="J105" s="2" t="s">
        <v>37</v>
      </c>
      <c r="K105" s="2" t="s">
        <v>53</v>
      </c>
      <c r="L105" s="2" t="s">
        <v>135</v>
      </c>
      <c r="M105" s="2" t="s">
        <v>40</v>
      </c>
      <c r="N105" s="2" t="s">
        <v>41</v>
      </c>
      <c r="O105" s="2" t="s">
        <v>42</v>
      </c>
      <c r="P105" s="2" t="s">
        <v>43</v>
      </c>
      <c r="Q105" s="3" t="s">
        <v>44</v>
      </c>
      <c r="R105" s="21" t="s">
        <v>45</v>
      </c>
      <c r="S105" s="2">
        <v>10</v>
      </c>
      <c r="T105" s="63">
        <v>700</v>
      </c>
      <c r="U105" s="63">
        <v>7000</v>
      </c>
      <c r="V105" s="64">
        <f t="shared" si="1"/>
        <v>7840.0000000000009</v>
      </c>
      <c r="W105" s="5" t="s">
        <v>46</v>
      </c>
      <c r="X105" s="6" t="s">
        <v>47</v>
      </c>
      <c r="Y105" s="83" t="s">
        <v>46</v>
      </c>
      <c r="Z105" s="16"/>
    </row>
    <row r="106" spans="2:26" ht="12.75" customHeight="1" x14ac:dyDescent="0.25">
      <c r="B106" s="8" t="s">
        <v>406</v>
      </c>
      <c r="C106" s="2" t="s">
        <v>31</v>
      </c>
      <c r="D106" s="2" t="s">
        <v>407</v>
      </c>
      <c r="E106" s="2" t="s">
        <v>408</v>
      </c>
      <c r="F106" s="80" t="s">
        <v>409</v>
      </c>
      <c r="G106" s="80" t="s">
        <v>410</v>
      </c>
      <c r="H106" s="3" t="s">
        <v>36</v>
      </c>
      <c r="I106" s="4">
        <v>0</v>
      </c>
      <c r="J106" s="2" t="s">
        <v>37</v>
      </c>
      <c r="K106" s="2" t="s">
        <v>142</v>
      </c>
      <c r="L106" s="2" t="s">
        <v>135</v>
      </c>
      <c r="M106" s="2" t="s">
        <v>40</v>
      </c>
      <c r="N106" s="2" t="s">
        <v>41</v>
      </c>
      <c r="O106" s="2" t="s">
        <v>42</v>
      </c>
      <c r="P106" s="2" t="s">
        <v>43</v>
      </c>
      <c r="Q106" s="3" t="s">
        <v>44</v>
      </c>
      <c r="R106" s="21" t="s">
        <v>45</v>
      </c>
      <c r="S106" s="2">
        <v>3</v>
      </c>
      <c r="T106" s="63">
        <v>10000</v>
      </c>
      <c r="U106" s="63">
        <v>30000</v>
      </c>
      <c r="V106" s="64">
        <f t="shared" si="1"/>
        <v>33600</v>
      </c>
      <c r="W106" s="5" t="s">
        <v>46</v>
      </c>
      <c r="X106" s="6" t="s">
        <v>47</v>
      </c>
      <c r="Y106" s="83" t="s">
        <v>46</v>
      </c>
      <c r="Z106" s="16"/>
    </row>
    <row r="107" spans="2:26" ht="12.75" customHeight="1" x14ac:dyDescent="0.25">
      <c r="B107" s="8" t="s">
        <v>411</v>
      </c>
      <c r="C107" s="2" t="s">
        <v>31</v>
      </c>
      <c r="D107" s="2" t="s">
        <v>407</v>
      </c>
      <c r="E107" s="2" t="s">
        <v>408</v>
      </c>
      <c r="F107" s="80" t="s">
        <v>409</v>
      </c>
      <c r="G107" s="80" t="s">
        <v>412</v>
      </c>
      <c r="H107" s="3" t="s">
        <v>36</v>
      </c>
      <c r="I107" s="4">
        <v>0</v>
      </c>
      <c r="J107" s="2" t="s">
        <v>37</v>
      </c>
      <c r="K107" s="2" t="s">
        <v>53</v>
      </c>
      <c r="L107" s="2" t="s">
        <v>135</v>
      </c>
      <c r="M107" s="2" t="s">
        <v>40</v>
      </c>
      <c r="N107" s="2" t="s">
        <v>41</v>
      </c>
      <c r="O107" s="2" t="s">
        <v>42</v>
      </c>
      <c r="P107" s="2" t="s">
        <v>43</v>
      </c>
      <c r="Q107" s="3" t="s">
        <v>44</v>
      </c>
      <c r="R107" s="21" t="s">
        <v>45</v>
      </c>
      <c r="S107" s="2">
        <v>3</v>
      </c>
      <c r="T107" s="63">
        <v>7000</v>
      </c>
      <c r="U107" s="63">
        <v>21000</v>
      </c>
      <c r="V107" s="64">
        <f t="shared" si="1"/>
        <v>23520.000000000004</v>
      </c>
      <c r="W107" s="5" t="s">
        <v>46</v>
      </c>
      <c r="X107" s="6" t="s">
        <v>47</v>
      </c>
      <c r="Y107" s="83" t="s">
        <v>46</v>
      </c>
      <c r="Z107" s="16"/>
    </row>
    <row r="108" spans="2:26" ht="12.75" customHeight="1" x14ac:dyDescent="0.25">
      <c r="B108" s="8" t="s">
        <v>413</v>
      </c>
      <c r="C108" s="2" t="s">
        <v>31</v>
      </c>
      <c r="D108" s="2" t="s">
        <v>414</v>
      </c>
      <c r="E108" s="2" t="s">
        <v>415</v>
      </c>
      <c r="F108" s="80" t="s">
        <v>416</v>
      </c>
      <c r="G108" s="80" t="s">
        <v>417</v>
      </c>
      <c r="H108" s="3" t="s">
        <v>36</v>
      </c>
      <c r="I108" s="4">
        <v>0</v>
      </c>
      <c r="J108" s="2" t="s">
        <v>37</v>
      </c>
      <c r="K108" s="2" t="s">
        <v>53</v>
      </c>
      <c r="L108" s="2" t="s">
        <v>148</v>
      </c>
      <c r="M108" s="2" t="s">
        <v>40</v>
      </c>
      <c r="N108" s="2" t="s">
        <v>41</v>
      </c>
      <c r="O108" s="2" t="s">
        <v>42</v>
      </c>
      <c r="P108" s="2" t="s">
        <v>43</v>
      </c>
      <c r="Q108" s="3" t="s">
        <v>328</v>
      </c>
      <c r="R108" s="21" t="s">
        <v>329</v>
      </c>
      <c r="S108" s="2">
        <v>5</v>
      </c>
      <c r="T108" s="63">
        <v>2600</v>
      </c>
      <c r="U108" s="63">
        <v>13000</v>
      </c>
      <c r="V108" s="64">
        <f t="shared" si="1"/>
        <v>14560.000000000002</v>
      </c>
      <c r="W108" s="5" t="s">
        <v>46</v>
      </c>
      <c r="X108" s="6" t="s">
        <v>47</v>
      </c>
      <c r="Y108" s="83" t="s">
        <v>46</v>
      </c>
      <c r="Z108" s="16"/>
    </row>
    <row r="109" spans="2:26" ht="12.75" customHeight="1" x14ac:dyDescent="0.25">
      <c r="B109" s="8" t="s">
        <v>418</v>
      </c>
      <c r="C109" s="2" t="s">
        <v>31</v>
      </c>
      <c r="D109" s="2" t="s">
        <v>419</v>
      </c>
      <c r="E109" s="2" t="s">
        <v>420</v>
      </c>
      <c r="F109" s="80" t="s">
        <v>421</v>
      </c>
      <c r="G109" s="80" t="s">
        <v>422</v>
      </c>
      <c r="H109" s="3" t="s">
        <v>36</v>
      </c>
      <c r="I109" s="4">
        <v>0</v>
      </c>
      <c r="J109" s="2" t="s">
        <v>37</v>
      </c>
      <c r="K109" s="2" t="s">
        <v>142</v>
      </c>
      <c r="L109" s="2" t="s">
        <v>148</v>
      </c>
      <c r="M109" s="2" t="s">
        <v>40</v>
      </c>
      <c r="N109" s="2" t="s">
        <v>41</v>
      </c>
      <c r="O109" s="2" t="s">
        <v>42</v>
      </c>
      <c r="P109" s="2" t="s">
        <v>43</v>
      </c>
      <c r="Q109" s="3" t="s">
        <v>44</v>
      </c>
      <c r="R109" s="21" t="s">
        <v>45</v>
      </c>
      <c r="S109" s="2">
        <v>10</v>
      </c>
      <c r="T109" s="63">
        <v>2600</v>
      </c>
      <c r="U109" s="63">
        <v>26000</v>
      </c>
      <c r="V109" s="64">
        <f t="shared" si="1"/>
        <v>29120.000000000004</v>
      </c>
      <c r="W109" s="5" t="s">
        <v>46</v>
      </c>
      <c r="X109" s="6" t="s">
        <v>47</v>
      </c>
      <c r="Y109" s="83" t="s">
        <v>46</v>
      </c>
      <c r="Z109" s="16"/>
    </row>
    <row r="110" spans="2:26" ht="12.75" customHeight="1" x14ac:dyDescent="0.25">
      <c r="B110" s="8" t="s">
        <v>423</v>
      </c>
      <c r="C110" s="2" t="s">
        <v>31</v>
      </c>
      <c r="D110" s="2" t="s">
        <v>424</v>
      </c>
      <c r="E110" s="2" t="s">
        <v>425</v>
      </c>
      <c r="F110" s="80" t="s">
        <v>426</v>
      </c>
      <c r="G110" s="80" t="s">
        <v>427</v>
      </c>
      <c r="H110" s="3" t="s">
        <v>36</v>
      </c>
      <c r="I110" s="4">
        <v>0</v>
      </c>
      <c r="J110" s="2" t="s">
        <v>37</v>
      </c>
      <c r="K110" s="2" t="s">
        <v>53</v>
      </c>
      <c r="L110" s="2" t="s">
        <v>135</v>
      </c>
      <c r="M110" s="2" t="s">
        <v>40</v>
      </c>
      <c r="N110" s="2" t="s">
        <v>41</v>
      </c>
      <c r="O110" s="2" t="s">
        <v>42</v>
      </c>
      <c r="P110" s="2" t="s">
        <v>43</v>
      </c>
      <c r="Q110" s="3" t="s">
        <v>44</v>
      </c>
      <c r="R110" s="21" t="s">
        <v>45</v>
      </c>
      <c r="S110" s="2">
        <v>10</v>
      </c>
      <c r="T110" s="63">
        <v>1000</v>
      </c>
      <c r="U110" s="63">
        <v>10000</v>
      </c>
      <c r="V110" s="64">
        <f t="shared" si="1"/>
        <v>11200.000000000002</v>
      </c>
      <c r="W110" s="5" t="s">
        <v>46</v>
      </c>
      <c r="X110" s="6" t="s">
        <v>47</v>
      </c>
      <c r="Y110" s="83" t="s">
        <v>46</v>
      </c>
      <c r="Z110" s="16"/>
    </row>
    <row r="111" spans="2:26" ht="12.75" customHeight="1" x14ac:dyDescent="0.25">
      <c r="B111" s="8" t="s">
        <v>428</v>
      </c>
      <c r="C111" s="2" t="s">
        <v>31</v>
      </c>
      <c r="D111" s="2" t="s">
        <v>429</v>
      </c>
      <c r="E111" s="2" t="s">
        <v>430</v>
      </c>
      <c r="F111" s="80" t="s">
        <v>431</v>
      </c>
      <c r="G111" s="80" t="s">
        <v>432</v>
      </c>
      <c r="H111" s="3" t="s">
        <v>36</v>
      </c>
      <c r="I111" s="4">
        <v>0</v>
      </c>
      <c r="J111" s="2" t="s">
        <v>37</v>
      </c>
      <c r="K111" s="2" t="s">
        <v>53</v>
      </c>
      <c r="L111" s="2" t="s">
        <v>39</v>
      </c>
      <c r="M111" s="2" t="s">
        <v>40</v>
      </c>
      <c r="N111" s="2" t="s">
        <v>41</v>
      </c>
      <c r="O111" s="2" t="s">
        <v>42</v>
      </c>
      <c r="P111" s="2" t="s">
        <v>43</v>
      </c>
      <c r="Q111" s="3" t="s">
        <v>54</v>
      </c>
      <c r="R111" s="21" t="s">
        <v>55</v>
      </c>
      <c r="S111" s="2">
        <v>1</v>
      </c>
      <c r="T111" s="63">
        <v>7500</v>
      </c>
      <c r="U111" s="63">
        <v>7500</v>
      </c>
      <c r="V111" s="64">
        <f t="shared" si="1"/>
        <v>8400</v>
      </c>
      <c r="W111" s="5" t="s">
        <v>136</v>
      </c>
      <c r="X111" s="6" t="s">
        <v>47</v>
      </c>
      <c r="Y111" s="83" t="s">
        <v>46</v>
      </c>
      <c r="Z111" s="16"/>
    </row>
    <row r="112" spans="2:26" ht="12.75" customHeight="1" x14ac:dyDescent="0.25">
      <c r="B112" s="8" t="s">
        <v>433</v>
      </c>
      <c r="C112" s="2" t="s">
        <v>31</v>
      </c>
      <c r="D112" s="2" t="s">
        <v>429</v>
      </c>
      <c r="E112" s="2" t="s">
        <v>430</v>
      </c>
      <c r="F112" s="80" t="s">
        <v>431</v>
      </c>
      <c r="G112" s="80" t="s">
        <v>434</v>
      </c>
      <c r="H112" s="3" t="s">
        <v>36</v>
      </c>
      <c r="I112" s="4">
        <v>0</v>
      </c>
      <c r="J112" s="2" t="s">
        <v>37</v>
      </c>
      <c r="K112" s="2" t="s">
        <v>142</v>
      </c>
      <c r="L112" s="2" t="s">
        <v>39</v>
      </c>
      <c r="M112" s="2" t="s">
        <v>40</v>
      </c>
      <c r="N112" s="2" t="s">
        <v>41</v>
      </c>
      <c r="O112" s="2" t="s">
        <v>42</v>
      </c>
      <c r="P112" s="2" t="s">
        <v>43</v>
      </c>
      <c r="Q112" s="3" t="s">
        <v>54</v>
      </c>
      <c r="R112" s="21" t="s">
        <v>55</v>
      </c>
      <c r="S112" s="2">
        <v>1</v>
      </c>
      <c r="T112" s="63">
        <v>8000</v>
      </c>
      <c r="U112" s="63">
        <v>8000</v>
      </c>
      <c r="V112" s="64">
        <f t="shared" si="1"/>
        <v>8960</v>
      </c>
      <c r="W112" s="5" t="s">
        <v>136</v>
      </c>
      <c r="X112" s="6" t="s">
        <v>47</v>
      </c>
      <c r="Y112" s="83" t="s">
        <v>46</v>
      </c>
      <c r="Z112" s="16"/>
    </row>
    <row r="113" spans="2:26" ht="12.75" customHeight="1" x14ac:dyDescent="0.25">
      <c r="B113" s="8" t="s">
        <v>435</v>
      </c>
      <c r="C113" s="2" t="s">
        <v>31</v>
      </c>
      <c r="D113" s="2" t="s">
        <v>429</v>
      </c>
      <c r="E113" s="2" t="s">
        <v>430</v>
      </c>
      <c r="F113" s="80" t="s">
        <v>431</v>
      </c>
      <c r="G113" s="80" t="s">
        <v>436</v>
      </c>
      <c r="H113" s="3" t="s">
        <v>36</v>
      </c>
      <c r="I113" s="4">
        <v>0</v>
      </c>
      <c r="J113" s="2" t="s">
        <v>37</v>
      </c>
      <c r="K113" s="2" t="s">
        <v>53</v>
      </c>
      <c r="L113" s="2" t="s">
        <v>39</v>
      </c>
      <c r="M113" s="2" t="s">
        <v>40</v>
      </c>
      <c r="N113" s="2" t="s">
        <v>41</v>
      </c>
      <c r="O113" s="2" t="s">
        <v>42</v>
      </c>
      <c r="P113" s="2" t="s">
        <v>43</v>
      </c>
      <c r="Q113" s="3" t="s">
        <v>54</v>
      </c>
      <c r="R113" s="21" t="s">
        <v>55</v>
      </c>
      <c r="S113" s="2">
        <v>1</v>
      </c>
      <c r="T113" s="63">
        <v>8500</v>
      </c>
      <c r="U113" s="63">
        <v>8500</v>
      </c>
      <c r="V113" s="64">
        <f t="shared" si="1"/>
        <v>9520</v>
      </c>
      <c r="W113" s="5" t="s">
        <v>136</v>
      </c>
      <c r="X113" s="6" t="s">
        <v>47</v>
      </c>
      <c r="Y113" s="83" t="s">
        <v>46</v>
      </c>
      <c r="Z113" s="16"/>
    </row>
    <row r="114" spans="2:26" ht="12.75" customHeight="1" x14ac:dyDescent="0.25">
      <c r="B114" s="8" t="s">
        <v>437</v>
      </c>
      <c r="C114" s="2" t="s">
        <v>31</v>
      </c>
      <c r="D114" s="2" t="s">
        <v>438</v>
      </c>
      <c r="E114" s="2" t="s">
        <v>439</v>
      </c>
      <c r="F114" s="80" t="s">
        <v>440</v>
      </c>
      <c r="G114" s="80" t="s">
        <v>441</v>
      </c>
      <c r="H114" s="3" t="s">
        <v>36</v>
      </c>
      <c r="I114" s="4">
        <v>0</v>
      </c>
      <c r="J114" s="2" t="s">
        <v>37</v>
      </c>
      <c r="K114" s="2" t="s">
        <v>53</v>
      </c>
      <c r="L114" s="2" t="s">
        <v>148</v>
      </c>
      <c r="M114" s="2" t="s">
        <v>40</v>
      </c>
      <c r="N114" s="2" t="s">
        <v>41</v>
      </c>
      <c r="O114" s="2" t="s">
        <v>42</v>
      </c>
      <c r="P114" s="2" t="s">
        <v>43</v>
      </c>
      <c r="Q114" s="3" t="s">
        <v>44</v>
      </c>
      <c r="R114" s="21" t="s">
        <v>45</v>
      </c>
      <c r="S114" s="2">
        <v>100</v>
      </c>
      <c r="T114" s="63">
        <v>500</v>
      </c>
      <c r="U114" s="63">
        <v>50000</v>
      </c>
      <c r="V114" s="64">
        <f t="shared" si="1"/>
        <v>56000.000000000007</v>
      </c>
      <c r="W114" s="5" t="s">
        <v>46</v>
      </c>
      <c r="X114" s="6" t="s">
        <v>47</v>
      </c>
      <c r="Y114" s="83" t="s">
        <v>46</v>
      </c>
      <c r="Z114" s="16"/>
    </row>
    <row r="115" spans="2:26" ht="12.75" customHeight="1" x14ac:dyDescent="0.25">
      <c r="B115" s="8" t="s">
        <v>442</v>
      </c>
      <c r="C115" s="2" t="s">
        <v>31</v>
      </c>
      <c r="D115" s="2" t="s">
        <v>443</v>
      </c>
      <c r="E115" s="2" t="s">
        <v>367</v>
      </c>
      <c r="F115" s="80" t="s">
        <v>444</v>
      </c>
      <c r="G115" s="80" t="s">
        <v>445</v>
      </c>
      <c r="H115" s="3" t="s">
        <v>36</v>
      </c>
      <c r="I115" s="4">
        <v>0</v>
      </c>
      <c r="J115" s="2" t="s">
        <v>37</v>
      </c>
      <c r="K115" s="2" t="s">
        <v>142</v>
      </c>
      <c r="L115" s="2" t="s">
        <v>307</v>
      </c>
      <c r="M115" s="2" t="s">
        <v>40</v>
      </c>
      <c r="N115" s="2" t="s">
        <v>41</v>
      </c>
      <c r="O115" s="2" t="s">
        <v>42</v>
      </c>
      <c r="P115" s="2" t="s">
        <v>43</v>
      </c>
      <c r="Q115" s="3" t="s">
        <v>44</v>
      </c>
      <c r="R115" s="21" t="s">
        <v>45</v>
      </c>
      <c r="S115" s="2">
        <v>50</v>
      </c>
      <c r="T115" s="63">
        <v>1000</v>
      </c>
      <c r="U115" s="63">
        <v>50000</v>
      </c>
      <c r="V115" s="64">
        <f t="shared" si="1"/>
        <v>56000.000000000007</v>
      </c>
      <c r="W115" s="5" t="s">
        <v>46</v>
      </c>
      <c r="X115" s="6" t="s">
        <v>47</v>
      </c>
      <c r="Y115" s="83" t="s">
        <v>46</v>
      </c>
      <c r="Z115" s="16"/>
    </row>
    <row r="116" spans="2:26" ht="12.75" customHeight="1" x14ac:dyDescent="0.25">
      <c r="B116" s="8" t="s">
        <v>446</v>
      </c>
      <c r="C116" s="2" t="s">
        <v>31</v>
      </c>
      <c r="D116" s="2" t="s">
        <v>447</v>
      </c>
      <c r="E116" s="2" t="s">
        <v>367</v>
      </c>
      <c r="F116" s="80" t="s">
        <v>448</v>
      </c>
      <c r="G116" s="80" t="s">
        <v>449</v>
      </c>
      <c r="H116" s="3" t="s">
        <v>36</v>
      </c>
      <c r="I116" s="4">
        <v>0</v>
      </c>
      <c r="J116" s="2" t="s">
        <v>37</v>
      </c>
      <c r="K116" s="2" t="s">
        <v>53</v>
      </c>
      <c r="L116" s="2" t="s">
        <v>307</v>
      </c>
      <c r="M116" s="2" t="s">
        <v>40</v>
      </c>
      <c r="N116" s="2" t="s">
        <v>41</v>
      </c>
      <c r="O116" s="2" t="s">
        <v>42</v>
      </c>
      <c r="P116" s="2" t="s">
        <v>43</v>
      </c>
      <c r="Q116" s="3" t="s">
        <v>44</v>
      </c>
      <c r="R116" s="21" t="s">
        <v>45</v>
      </c>
      <c r="S116" s="2">
        <v>30</v>
      </c>
      <c r="T116" s="63">
        <v>1000</v>
      </c>
      <c r="U116" s="63">
        <v>30000</v>
      </c>
      <c r="V116" s="64">
        <f t="shared" si="1"/>
        <v>33600</v>
      </c>
      <c r="W116" s="5" t="s">
        <v>46</v>
      </c>
      <c r="X116" s="6" t="s">
        <v>47</v>
      </c>
      <c r="Y116" s="83" t="s">
        <v>46</v>
      </c>
      <c r="Z116" s="16"/>
    </row>
    <row r="117" spans="2:26" ht="12.75" customHeight="1" x14ac:dyDescent="0.25">
      <c r="B117" s="8" t="s">
        <v>450</v>
      </c>
      <c r="C117" s="2" t="s">
        <v>31</v>
      </c>
      <c r="D117" s="2" t="s">
        <v>451</v>
      </c>
      <c r="E117" s="2" t="s">
        <v>452</v>
      </c>
      <c r="F117" s="80" t="s">
        <v>453</v>
      </c>
      <c r="G117" s="80" t="s">
        <v>454</v>
      </c>
      <c r="H117" s="3" t="s">
        <v>36</v>
      </c>
      <c r="I117" s="4">
        <v>0</v>
      </c>
      <c r="J117" s="2" t="s">
        <v>37</v>
      </c>
      <c r="K117" s="2" t="s">
        <v>53</v>
      </c>
      <c r="L117" s="2" t="s">
        <v>135</v>
      </c>
      <c r="M117" s="2" t="s">
        <v>40</v>
      </c>
      <c r="N117" s="2" t="s">
        <v>41</v>
      </c>
      <c r="O117" s="2" t="s">
        <v>42</v>
      </c>
      <c r="P117" s="2" t="s">
        <v>43</v>
      </c>
      <c r="Q117" s="3" t="s">
        <v>228</v>
      </c>
      <c r="R117" s="21" t="s">
        <v>229</v>
      </c>
      <c r="S117" s="2">
        <v>300</v>
      </c>
      <c r="T117" s="63">
        <v>1500</v>
      </c>
      <c r="U117" s="63">
        <v>450000</v>
      </c>
      <c r="V117" s="64">
        <f t="shared" si="1"/>
        <v>504000.00000000006</v>
      </c>
      <c r="W117" s="5" t="s">
        <v>46</v>
      </c>
      <c r="X117" s="6" t="s">
        <v>47</v>
      </c>
      <c r="Y117" s="83" t="s">
        <v>46</v>
      </c>
      <c r="Z117" s="16"/>
    </row>
    <row r="118" spans="2:26" ht="12.75" customHeight="1" x14ac:dyDescent="0.25">
      <c r="B118" s="8" t="s">
        <v>455</v>
      </c>
      <c r="C118" s="2" t="s">
        <v>31</v>
      </c>
      <c r="D118" s="2" t="s">
        <v>456</v>
      </c>
      <c r="E118" s="2" t="s">
        <v>457</v>
      </c>
      <c r="F118" s="80" t="s">
        <v>458</v>
      </c>
      <c r="G118" s="80" t="s">
        <v>459</v>
      </c>
      <c r="H118" s="3" t="s">
        <v>36</v>
      </c>
      <c r="I118" s="4">
        <v>0</v>
      </c>
      <c r="J118" s="2" t="s">
        <v>37</v>
      </c>
      <c r="K118" s="2" t="s">
        <v>53</v>
      </c>
      <c r="L118" s="2" t="s">
        <v>148</v>
      </c>
      <c r="M118" s="2" t="s">
        <v>40</v>
      </c>
      <c r="N118" s="2" t="s">
        <v>41</v>
      </c>
      <c r="O118" s="2" t="s">
        <v>42</v>
      </c>
      <c r="P118" s="2" t="s">
        <v>43</v>
      </c>
      <c r="Q118" s="3" t="s">
        <v>44</v>
      </c>
      <c r="R118" s="21" t="s">
        <v>45</v>
      </c>
      <c r="S118" s="2">
        <v>10</v>
      </c>
      <c r="T118" s="63">
        <v>600</v>
      </c>
      <c r="U118" s="63">
        <v>6000</v>
      </c>
      <c r="V118" s="64">
        <f t="shared" si="1"/>
        <v>6720.0000000000009</v>
      </c>
      <c r="W118" s="5" t="s">
        <v>46</v>
      </c>
      <c r="X118" s="6" t="s">
        <v>47</v>
      </c>
      <c r="Y118" s="83" t="s">
        <v>46</v>
      </c>
      <c r="Z118" s="16"/>
    </row>
    <row r="119" spans="2:26" ht="12.75" customHeight="1" x14ac:dyDescent="0.25">
      <c r="B119" s="8" t="s">
        <v>460</v>
      </c>
      <c r="C119" s="2" t="s">
        <v>31</v>
      </c>
      <c r="D119" s="2" t="s">
        <v>461</v>
      </c>
      <c r="E119" s="2" t="s">
        <v>462</v>
      </c>
      <c r="F119" s="80" t="s">
        <v>463</v>
      </c>
      <c r="G119" s="80" t="s">
        <v>464</v>
      </c>
      <c r="H119" s="3" t="s">
        <v>36</v>
      </c>
      <c r="I119" s="4">
        <v>0</v>
      </c>
      <c r="J119" s="2" t="s">
        <v>37</v>
      </c>
      <c r="K119" s="2" t="s">
        <v>53</v>
      </c>
      <c r="L119" s="2" t="s">
        <v>39</v>
      </c>
      <c r="M119" s="2" t="s">
        <v>40</v>
      </c>
      <c r="N119" s="2" t="s">
        <v>41</v>
      </c>
      <c r="O119" s="2" t="s">
        <v>42</v>
      </c>
      <c r="P119" s="2" t="s">
        <v>43</v>
      </c>
      <c r="Q119" s="3" t="s">
        <v>44</v>
      </c>
      <c r="R119" s="21" t="s">
        <v>45</v>
      </c>
      <c r="S119" s="2">
        <v>50</v>
      </c>
      <c r="T119" s="63">
        <v>4500</v>
      </c>
      <c r="U119" s="63">
        <v>225000</v>
      </c>
      <c r="V119" s="64">
        <f t="shared" si="1"/>
        <v>252000.00000000003</v>
      </c>
      <c r="W119" s="5" t="s">
        <v>46</v>
      </c>
      <c r="X119" s="6" t="s">
        <v>47</v>
      </c>
      <c r="Y119" s="83" t="s">
        <v>46</v>
      </c>
      <c r="Z119" s="16"/>
    </row>
    <row r="120" spans="2:26" ht="12.75" customHeight="1" x14ac:dyDescent="0.25">
      <c r="B120" s="8" t="s">
        <v>465</v>
      </c>
      <c r="C120" s="2" t="s">
        <v>31</v>
      </c>
      <c r="D120" s="2" t="s">
        <v>466</v>
      </c>
      <c r="E120" s="2" t="s">
        <v>462</v>
      </c>
      <c r="F120" s="80" t="s">
        <v>467</v>
      </c>
      <c r="G120" s="80" t="s">
        <v>468</v>
      </c>
      <c r="H120" s="3" t="s">
        <v>36</v>
      </c>
      <c r="I120" s="4">
        <v>0</v>
      </c>
      <c r="J120" s="2" t="s">
        <v>37</v>
      </c>
      <c r="K120" s="2" t="s">
        <v>66</v>
      </c>
      <c r="L120" s="2" t="s">
        <v>39</v>
      </c>
      <c r="M120" s="2" t="s">
        <v>40</v>
      </c>
      <c r="N120" s="2" t="s">
        <v>41</v>
      </c>
      <c r="O120" s="2" t="s">
        <v>42</v>
      </c>
      <c r="P120" s="2" t="s">
        <v>43</v>
      </c>
      <c r="Q120" s="3" t="s">
        <v>44</v>
      </c>
      <c r="R120" s="21" t="s">
        <v>45</v>
      </c>
      <c r="S120" s="2">
        <v>30</v>
      </c>
      <c r="T120" s="63">
        <v>4000</v>
      </c>
      <c r="U120" s="63">
        <v>120000</v>
      </c>
      <c r="V120" s="64">
        <f t="shared" si="1"/>
        <v>134400</v>
      </c>
      <c r="W120" s="5" t="s">
        <v>46</v>
      </c>
      <c r="X120" s="6" t="s">
        <v>47</v>
      </c>
      <c r="Y120" s="83" t="s">
        <v>46</v>
      </c>
      <c r="Z120" s="16"/>
    </row>
    <row r="121" spans="2:26" ht="12.75" customHeight="1" x14ac:dyDescent="0.25">
      <c r="B121" s="8" t="s">
        <v>469</v>
      </c>
      <c r="C121" s="2" t="s">
        <v>31</v>
      </c>
      <c r="D121" s="2" t="s">
        <v>470</v>
      </c>
      <c r="E121" s="2" t="s">
        <v>462</v>
      </c>
      <c r="F121" s="80" t="s">
        <v>471</v>
      </c>
      <c r="G121" s="80" t="s">
        <v>472</v>
      </c>
      <c r="H121" s="3" t="s">
        <v>36</v>
      </c>
      <c r="I121" s="4">
        <v>0</v>
      </c>
      <c r="J121" s="2" t="s">
        <v>37</v>
      </c>
      <c r="K121" s="2" t="s">
        <v>53</v>
      </c>
      <c r="L121" s="2" t="s">
        <v>39</v>
      </c>
      <c r="M121" s="2" t="s">
        <v>40</v>
      </c>
      <c r="N121" s="2" t="s">
        <v>41</v>
      </c>
      <c r="O121" s="2" t="s">
        <v>42</v>
      </c>
      <c r="P121" s="2" t="s">
        <v>43</v>
      </c>
      <c r="Q121" s="3" t="s">
        <v>44</v>
      </c>
      <c r="R121" s="21" t="s">
        <v>45</v>
      </c>
      <c r="S121" s="2">
        <v>30</v>
      </c>
      <c r="T121" s="63">
        <v>2000</v>
      </c>
      <c r="U121" s="63">
        <v>60000</v>
      </c>
      <c r="V121" s="64">
        <f t="shared" si="1"/>
        <v>67200</v>
      </c>
      <c r="W121" s="5" t="s">
        <v>46</v>
      </c>
      <c r="X121" s="6" t="s">
        <v>47</v>
      </c>
      <c r="Y121" s="83" t="s">
        <v>46</v>
      </c>
      <c r="Z121" s="16"/>
    </row>
    <row r="122" spans="2:26" ht="12.75" customHeight="1" x14ac:dyDescent="0.25">
      <c r="B122" s="8" t="s">
        <v>473</v>
      </c>
      <c r="C122" s="2" t="s">
        <v>31</v>
      </c>
      <c r="D122" s="2" t="s">
        <v>470</v>
      </c>
      <c r="E122" s="2" t="s">
        <v>462</v>
      </c>
      <c r="F122" s="80" t="s">
        <v>471</v>
      </c>
      <c r="G122" s="80" t="s">
        <v>474</v>
      </c>
      <c r="H122" s="3" t="s">
        <v>36</v>
      </c>
      <c r="I122" s="4">
        <v>0</v>
      </c>
      <c r="J122" s="2" t="s">
        <v>37</v>
      </c>
      <c r="K122" s="2" t="s">
        <v>53</v>
      </c>
      <c r="L122" s="2" t="s">
        <v>39</v>
      </c>
      <c r="M122" s="2" t="s">
        <v>40</v>
      </c>
      <c r="N122" s="2" t="s">
        <v>41</v>
      </c>
      <c r="O122" s="2" t="s">
        <v>42</v>
      </c>
      <c r="P122" s="2" t="s">
        <v>43</v>
      </c>
      <c r="Q122" s="3" t="s">
        <v>44</v>
      </c>
      <c r="R122" s="21" t="s">
        <v>45</v>
      </c>
      <c r="S122" s="2">
        <v>20</v>
      </c>
      <c r="T122" s="63">
        <v>2000</v>
      </c>
      <c r="U122" s="63">
        <v>40000</v>
      </c>
      <c r="V122" s="64">
        <f t="shared" si="1"/>
        <v>44800.000000000007</v>
      </c>
      <c r="W122" s="5" t="s">
        <v>46</v>
      </c>
      <c r="X122" s="6" t="s">
        <v>47</v>
      </c>
      <c r="Y122" s="83" t="s">
        <v>46</v>
      </c>
      <c r="Z122" s="16"/>
    </row>
    <row r="123" spans="2:26" ht="12.75" customHeight="1" x14ac:dyDescent="0.25">
      <c r="B123" s="8" t="s">
        <v>475</v>
      </c>
      <c r="C123" s="2" t="s">
        <v>31</v>
      </c>
      <c r="D123" s="2" t="s">
        <v>470</v>
      </c>
      <c r="E123" s="2" t="s">
        <v>462</v>
      </c>
      <c r="F123" s="80" t="s">
        <v>471</v>
      </c>
      <c r="G123" s="80" t="s">
        <v>476</v>
      </c>
      <c r="H123" s="3" t="s">
        <v>36</v>
      </c>
      <c r="I123" s="4">
        <v>0</v>
      </c>
      <c r="J123" s="2" t="s">
        <v>37</v>
      </c>
      <c r="K123" s="2" t="s">
        <v>142</v>
      </c>
      <c r="L123" s="2" t="s">
        <v>39</v>
      </c>
      <c r="M123" s="2" t="s">
        <v>40</v>
      </c>
      <c r="N123" s="2" t="s">
        <v>41</v>
      </c>
      <c r="O123" s="2" t="s">
        <v>42</v>
      </c>
      <c r="P123" s="2" t="s">
        <v>43</v>
      </c>
      <c r="Q123" s="3" t="s">
        <v>44</v>
      </c>
      <c r="R123" s="21" t="s">
        <v>45</v>
      </c>
      <c r="S123" s="2">
        <v>20</v>
      </c>
      <c r="T123" s="63">
        <v>2000</v>
      </c>
      <c r="U123" s="63">
        <v>40000</v>
      </c>
      <c r="V123" s="64">
        <f t="shared" si="1"/>
        <v>44800.000000000007</v>
      </c>
      <c r="W123" s="5" t="s">
        <v>46</v>
      </c>
      <c r="X123" s="6" t="s">
        <v>47</v>
      </c>
      <c r="Y123" s="83" t="s">
        <v>46</v>
      </c>
      <c r="Z123" s="16"/>
    </row>
    <row r="124" spans="2:26" ht="12.75" customHeight="1" x14ac:dyDescent="0.25">
      <c r="B124" s="8" t="s">
        <v>477</v>
      </c>
      <c r="C124" s="2" t="s">
        <v>31</v>
      </c>
      <c r="D124" s="2" t="s">
        <v>470</v>
      </c>
      <c r="E124" s="2" t="s">
        <v>462</v>
      </c>
      <c r="F124" s="80" t="s">
        <v>471</v>
      </c>
      <c r="G124" s="80" t="s">
        <v>478</v>
      </c>
      <c r="H124" s="3" t="s">
        <v>36</v>
      </c>
      <c r="I124" s="4">
        <v>0</v>
      </c>
      <c r="J124" s="2" t="s">
        <v>37</v>
      </c>
      <c r="K124" s="2" t="s">
        <v>53</v>
      </c>
      <c r="L124" s="2" t="s">
        <v>39</v>
      </c>
      <c r="M124" s="2" t="s">
        <v>40</v>
      </c>
      <c r="N124" s="2" t="s">
        <v>41</v>
      </c>
      <c r="O124" s="2" t="s">
        <v>42</v>
      </c>
      <c r="P124" s="2" t="s">
        <v>43</v>
      </c>
      <c r="Q124" s="3" t="s">
        <v>44</v>
      </c>
      <c r="R124" s="21" t="s">
        <v>45</v>
      </c>
      <c r="S124" s="2">
        <v>10</v>
      </c>
      <c r="T124" s="63">
        <v>2000</v>
      </c>
      <c r="U124" s="63">
        <v>20000</v>
      </c>
      <c r="V124" s="64">
        <f t="shared" si="1"/>
        <v>22400.000000000004</v>
      </c>
      <c r="W124" s="5" t="s">
        <v>46</v>
      </c>
      <c r="X124" s="6" t="s">
        <v>47</v>
      </c>
      <c r="Y124" s="83" t="s">
        <v>46</v>
      </c>
      <c r="Z124" s="16"/>
    </row>
    <row r="125" spans="2:26" ht="12.75" customHeight="1" x14ac:dyDescent="0.25">
      <c r="B125" s="8" t="s">
        <v>479</v>
      </c>
      <c r="C125" s="2" t="s">
        <v>31</v>
      </c>
      <c r="D125" s="2" t="s">
        <v>470</v>
      </c>
      <c r="E125" s="2" t="s">
        <v>462</v>
      </c>
      <c r="F125" s="80" t="s">
        <v>471</v>
      </c>
      <c r="G125" s="80" t="s">
        <v>480</v>
      </c>
      <c r="H125" s="3" t="s">
        <v>36</v>
      </c>
      <c r="I125" s="4">
        <v>0</v>
      </c>
      <c r="J125" s="2" t="s">
        <v>37</v>
      </c>
      <c r="K125" s="2" t="s">
        <v>53</v>
      </c>
      <c r="L125" s="2" t="s">
        <v>307</v>
      </c>
      <c r="M125" s="2" t="s">
        <v>40</v>
      </c>
      <c r="N125" s="2" t="s">
        <v>41</v>
      </c>
      <c r="O125" s="2" t="s">
        <v>42</v>
      </c>
      <c r="P125" s="2" t="s">
        <v>43</v>
      </c>
      <c r="Q125" s="3" t="s">
        <v>44</v>
      </c>
      <c r="R125" s="21" t="s">
        <v>45</v>
      </c>
      <c r="S125" s="2">
        <v>40</v>
      </c>
      <c r="T125" s="63">
        <v>1500</v>
      </c>
      <c r="U125" s="63">
        <v>60000</v>
      </c>
      <c r="V125" s="64">
        <f t="shared" si="1"/>
        <v>67200</v>
      </c>
      <c r="W125" s="5" t="s">
        <v>46</v>
      </c>
      <c r="X125" s="6" t="s">
        <v>47</v>
      </c>
      <c r="Y125" s="83" t="s">
        <v>46</v>
      </c>
      <c r="Z125" s="16"/>
    </row>
    <row r="126" spans="2:26" ht="12.75" customHeight="1" x14ac:dyDescent="0.25">
      <c r="B126" s="8" t="s">
        <v>481</v>
      </c>
      <c r="C126" s="2" t="s">
        <v>31</v>
      </c>
      <c r="D126" s="2" t="s">
        <v>482</v>
      </c>
      <c r="E126" s="2" t="s">
        <v>483</v>
      </c>
      <c r="F126" s="80" t="s">
        <v>484</v>
      </c>
      <c r="G126" s="80" t="s">
        <v>485</v>
      </c>
      <c r="H126" s="3" t="s">
        <v>36</v>
      </c>
      <c r="I126" s="4">
        <v>0</v>
      </c>
      <c r="J126" s="2" t="s">
        <v>37</v>
      </c>
      <c r="K126" s="2" t="s">
        <v>66</v>
      </c>
      <c r="L126" s="2" t="s">
        <v>148</v>
      </c>
      <c r="M126" s="2" t="s">
        <v>40</v>
      </c>
      <c r="N126" s="2" t="s">
        <v>41</v>
      </c>
      <c r="O126" s="2" t="s">
        <v>42</v>
      </c>
      <c r="P126" s="2" t="s">
        <v>43</v>
      </c>
      <c r="Q126" s="3" t="s">
        <v>44</v>
      </c>
      <c r="R126" s="21" t="s">
        <v>45</v>
      </c>
      <c r="S126" s="2">
        <v>200</v>
      </c>
      <c r="T126" s="63">
        <v>500</v>
      </c>
      <c r="U126" s="63">
        <v>100000</v>
      </c>
      <c r="V126" s="64">
        <f t="shared" si="1"/>
        <v>112000.00000000001</v>
      </c>
      <c r="W126" s="5" t="s">
        <v>46</v>
      </c>
      <c r="X126" s="6" t="s">
        <v>47</v>
      </c>
      <c r="Y126" s="83" t="s">
        <v>46</v>
      </c>
      <c r="Z126" s="16"/>
    </row>
    <row r="127" spans="2:26" ht="12.75" customHeight="1" x14ac:dyDescent="0.25">
      <c r="B127" s="8" t="s">
        <v>486</v>
      </c>
      <c r="C127" s="2" t="s">
        <v>31</v>
      </c>
      <c r="D127" s="2" t="s">
        <v>487</v>
      </c>
      <c r="E127" s="2" t="s">
        <v>488</v>
      </c>
      <c r="F127" s="80" t="s">
        <v>489</v>
      </c>
      <c r="G127" s="80" t="s">
        <v>490</v>
      </c>
      <c r="H127" s="3" t="s">
        <v>36</v>
      </c>
      <c r="I127" s="4">
        <v>0</v>
      </c>
      <c r="J127" s="2" t="s">
        <v>37</v>
      </c>
      <c r="K127" s="2" t="s">
        <v>53</v>
      </c>
      <c r="L127" s="2" t="s">
        <v>135</v>
      </c>
      <c r="M127" s="2" t="s">
        <v>40</v>
      </c>
      <c r="N127" s="2" t="s">
        <v>41</v>
      </c>
      <c r="O127" s="2" t="s">
        <v>42</v>
      </c>
      <c r="P127" s="2" t="s">
        <v>43</v>
      </c>
      <c r="Q127" s="3" t="s">
        <v>44</v>
      </c>
      <c r="R127" s="21" t="s">
        <v>45</v>
      </c>
      <c r="S127" s="2">
        <v>500</v>
      </c>
      <c r="T127" s="63">
        <v>2</v>
      </c>
      <c r="U127" s="63">
        <v>1000</v>
      </c>
      <c r="V127" s="64">
        <f t="shared" si="1"/>
        <v>1120</v>
      </c>
      <c r="W127" s="5" t="s">
        <v>46</v>
      </c>
      <c r="X127" s="6" t="s">
        <v>47</v>
      </c>
      <c r="Y127" s="83" t="s">
        <v>46</v>
      </c>
      <c r="Z127" s="16"/>
    </row>
    <row r="128" spans="2:26" ht="12.75" customHeight="1" x14ac:dyDescent="0.25">
      <c r="B128" s="8" t="s">
        <v>491</v>
      </c>
      <c r="C128" s="2" t="s">
        <v>31</v>
      </c>
      <c r="D128" s="2" t="s">
        <v>487</v>
      </c>
      <c r="E128" s="2" t="s">
        <v>488</v>
      </c>
      <c r="F128" s="80" t="s">
        <v>489</v>
      </c>
      <c r="G128" s="80" t="s">
        <v>492</v>
      </c>
      <c r="H128" s="3" t="s">
        <v>36</v>
      </c>
      <c r="I128" s="4">
        <v>0</v>
      </c>
      <c r="J128" s="2" t="s">
        <v>37</v>
      </c>
      <c r="K128" s="2" t="s">
        <v>53</v>
      </c>
      <c r="L128" s="2" t="s">
        <v>135</v>
      </c>
      <c r="M128" s="2" t="s">
        <v>40</v>
      </c>
      <c r="N128" s="2" t="s">
        <v>41</v>
      </c>
      <c r="O128" s="2" t="s">
        <v>42</v>
      </c>
      <c r="P128" s="2" t="s">
        <v>43</v>
      </c>
      <c r="Q128" s="3" t="s">
        <v>44</v>
      </c>
      <c r="R128" s="21" t="s">
        <v>45</v>
      </c>
      <c r="S128" s="2">
        <v>500</v>
      </c>
      <c r="T128" s="63">
        <v>2</v>
      </c>
      <c r="U128" s="63">
        <v>1000</v>
      </c>
      <c r="V128" s="64">
        <f t="shared" si="1"/>
        <v>1120</v>
      </c>
      <c r="W128" s="5" t="s">
        <v>46</v>
      </c>
      <c r="X128" s="6" t="s">
        <v>47</v>
      </c>
      <c r="Y128" s="83" t="s">
        <v>46</v>
      </c>
      <c r="Z128" s="16"/>
    </row>
    <row r="129" spans="2:26" ht="12.75" customHeight="1" x14ac:dyDescent="0.25">
      <c r="B129" s="8" t="s">
        <v>493</v>
      </c>
      <c r="C129" s="2" t="s">
        <v>31</v>
      </c>
      <c r="D129" s="2" t="s">
        <v>494</v>
      </c>
      <c r="E129" s="2" t="s">
        <v>495</v>
      </c>
      <c r="F129" s="80" t="s">
        <v>496</v>
      </c>
      <c r="G129" s="80" t="s">
        <v>497</v>
      </c>
      <c r="H129" s="3" t="s">
        <v>36</v>
      </c>
      <c r="I129" s="4">
        <v>0</v>
      </c>
      <c r="J129" s="2" t="s">
        <v>37</v>
      </c>
      <c r="K129" s="2" t="s">
        <v>53</v>
      </c>
      <c r="L129" s="2" t="s">
        <v>39</v>
      </c>
      <c r="M129" s="2" t="s">
        <v>40</v>
      </c>
      <c r="N129" s="2" t="s">
        <v>41</v>
      </c>
      <c r="O129" s="2" t="s">
        <v>42</v>
      </c>
      <c r="P129" s="2" t="s">
        <v>43</v>
      </c>
      <c r="Q129" s="3" t="s">
        <v>44</v>
      </c>
      <c r="R129" s="21" t="s">
        <v>45</v>
      </c>
      <c r="S129" s="2">
        <v>50</v>
      </c>
      <c r="T129" s="63">
        <v>2500</v>
      </c>
      <c r="U129" s="63">
        <v>125000</v>
      </c>
      <c r="V129" s="64">
        <f t="shared" si="1"/>
        <v>140000</v>
      </c>
      <c r="W129" s="5" t="s">
        <v>46</v>
      </c>
      <c r="X129" s="6" t="s">
        <v>47</v>
      </c>
      <c r="Y129" s="83" t="s">
        <v>46</v>
      </c>
      <c r="Z129" s="16"/>
    </row>
    <row r="130" spans="2:26" ht="12.75" customHeight="1" x14ac:dyDescent="0.25">
      <c r="B130" s="8" t="s">
        <v>498</v>
      </c>
      <c r="C130" s="2" t="s">
        <v>31</v>
      </c>
      <c r="D130" s="2" t="s">
        <v>499</v>
      </c>
      <c r="E130" s="2" t="s">
        <v>500</v>
      </c>
      <c r="F130" s="80" t="s">
        <v>501</v>
      </c>
      <c r="G130" s="80" t="s">
        <v>502</v>
      </c>
      <c r="H130" s="3" t="s">
        <v>36</v>
      </c>
      <c r="I130" s="4">
        <v>0</v>
      </c>
      <c r="J130" s="2" t="s">
        <v>37</v>
      </c>
      <c r="K130" s="2" t="s">
        <v>142</v>
      </c>
      <c r="L130" s="2" t="s">
        <v>148</v>
      </c>
      <c r="M130" s="2" t="s">
        <v>40</v>
      </c>
      <c r="N130" s="2" t="s">
        <v>41</v>
      </c>
      <c r="O130" s="2" t="s">
        <v>42</v>
      </c>
      <c r="P130" s="2" t="s">
        <v>43</v>
      </c>
      <c r="Q130" s="3" t="s">
        <v>44</v>
      </c>
      <c r="R130" s="21" t="s">
        <v>45</v>
      </c>
      <c r="S130" s="2">
        <v>150</v>
      </c>
      <c r="T130" s="63">
        <v>331.67</v>
      </c>
      <c r="U130" s="63">
        <v>49750.5</v>
      </c>
      <c r="V130" s="64">
        <f t="shared" si="1"/>
        <v>55720.560000000005</v>
      </c>
      <c r="W130" s="5" t="s">
        <v>46</v>
      </c>
      <c r="X130" s="6" t="s">
        <v>47</v>
      </c>
      <c r="Y130" s="83" t="s">
        <v>46</v>
      </c>
      <c r="Z130" s="16"/>
    </row>
    <row r="131" spans="2:26" ht="12.75" customHeight="1" x14ac:dyDescent="0.25">
      <c r="B131" s="8" t="s">
        <v>503</v>
      </c>
      <c r="C131" s="2" t="s">
        <v>31</v>
      </c>
      <c r="D131" s="2" t="s">
        <v>504</v>
      </c>
      <c r="E131" s="2" t="s">
        <v>50</v>
      </c>
      <c r="F131" s="80" t="s">
        <v>505</v>
      </c>
      <c r="G131" s="80" t="s">
        <v>506</v>
      </c>
      <c r="H131" s="3" t="s">
        <v>36</v>
      </c>
      <c r="I131" s="4">
        <v>0</v>
      </c>
      <c r="J131" s="2" t="s">
        <v>37</v>
      </c>
      <c r="K131" s="2" t="s">
        <v>53</v>
      </c>
      <c r="L131" s="2" t="s">
        <v>148</v>
      </c>
      <c r="M131" s="2" t="s">
        <v>40</v>
      </c>
      <c r="N131" s="2" t="s">
        <v>41</v>
      </c>
      <c r="O131" s="2" t="s">
        <v>42</v>
      </c>
      <c r="P131" s="2" t="s">
        <v>43</v>
      </c>
      <c r="Q131" s="3" t="s">
        <v>44</v>
      </c>
      <c r="R131" s="21" t="s">
        <v>45</v>
      </c>
      <c r="S131" s="2">
        <v>200</v>
      </c>
      <c r="T131" s="63">
        <v>57.88</v>
      </c>
      <c r="U131" s="63">
        <v>11576</v>
      </c>
      <c r="V131" s="64">
        <f t="shared" si="1"/>
        <v>12965.12</v>
      </c>
      <c r="W131" s="5" t="s">
        <v>46</v>
      </c>
      <c r="X131" s="6" t="s">
        <v>47</v>
      </c>
      <c r="Y131" s="83" t="s">
        <v>46</v>
      </c>
      <c r="Z131" s="16"/>
    </row>
    <row r="132" spans="2:26" ht="12.75" customHeight="1" x14ac:dyDescent="0.25">
      <c r="B132" s="8" t="s">
        <v>507</v>
      </c>
      <c r="C132" s="2" t="s">
        <v>31</v>
      </c>
      <c r="D132" s="2" t="s">
        <v>504</v>
      </c>
      <c r="E132" s="2" t="s">
        <v>50</v>
      </c>
      <c r="F132" s="80" t="s">
        <v>505</v>
      </c>
      <c r="G132" s="80" t="s">
        <v>508</v>
      </c>
      <c r="H132" s="3" t="s">
        <v>36</v>
      </c>
      <c r="I132" s="4">
        <v>0</v>
      </c>
      <c r="J132" s="2" t="s">
        <v>37</v>
      </c>
      <c r="K132" s="2" t="s">
        <v>53</v>
      </c>
      <c r="L132" s="2" t="s">
        <v>148</v>
      </c>
      <c r="M132" s="2" t="s">
        <v>40</v>
      </c>
      <c r="N132" s="2" t="s">
        <v>41</v>
      </c>
      <c r="O132" s="2" t="s">
        <v>42</v>
      </c>
      <c r="P132" s="2" t="s">
        <v>43</v>
      </c>
      <c r="Q132" s="3" t="s">
        <v>44</v>
      </c>
      <c r="R132" s="21" t="s">
        <v>45</v>
      </c>
      <c r="S132" s="2">
        <v>100</v>
      </c>
      <c r="T132" s="63">
        <v>57.21</v>
      </c>
      <c r="U132" s="63">
        <v>5721</v>
      </c>
      <c r="V132" s="64">
        <f t="shared" si="1"/>
        <v>6407.52</v>
      </c>
      <c r="W132" s="5" t="s">
        <v>46</v>
      </c>
      <c r="X132" s="6" t="s">
        <v>47</v>
      </c>
      <c r="Y132" s="83" t="s">
        <v>46</v>
      </c>
      <c r="Z132" s="16"/>
    </row>
    <row r="133" spans="2:26" ht="12.75" customHeight="1" x14ac:dyDescent="0.25">
      <c r="B133" s="8" t="s">
        <v>509</v>
      </c>
      <c r="C133" s="2" t="s">
        <v>31</v>
      </c>
      <c r="D133" s="2" t="s">
        <v>504</v>
      </c>
      <c r="E133" s="2" t="s">
        <v>50</v>
      </c>
      <c r="F133" s="80" t="s">
        <v>505</v>
      </c>
      <c r="G133" s="80" t="s">
        <v>510</v>
      </c>
      <c r="H133" s="3" t="s">
        <v>36</v>
      </c>
      <c r="I133" s="4">
        <v>0</v>
      </c>
      <c r="J133" s="2" t="s">
        <v>37</v>
      </c>
      <c r="K133" s="2" t="s">
        <v>142</v>
      </c>
      <c r="L133" s="2" t="s">
        <v>148</v>
      </c>
      <c r="M133" s="2" t="s">
        <v>40</v>
      </c>
      <c r="N133" s="2" t="s">
        <v>41</v>
      </c>
      <c r="O133" s="2" t="s">
        <v>42</v>
      </c>
      <c r="P133" s="2" t="s">
        <v>43</v>
      </c>
      <c r="Q133" s="3" t="s">
        <v>44</v>
      </c>
      <c r="R133" s="21" t="s">
        <v>45</v>
      </c>
      <c r="S133" s="2">
        <v>100</v>
      </c>
      <c r="T133" s="63">
        <v>57.01</v>
      </c>
      <c r="U133" s="63">
        <v>5701</v>
      </c>
      <c r="V133" s="64">
        <f t="shared" si="1"/>
        <v>6385.1200000000008</v>
      </c>
      <c r="W133" s="5" t="s">
        <v>46</v>
      </c>
      <c r="X133" s="6" t="s">
        <v>47</v>
      </c>
      <c r="Y133" s="83" t="s">
        <v>46</v>
      </c>
      <c r="Z133" s="16"/>
    </row>
    <row r="134" spans="2:26" ht="12.75" customHeight="1" x14ac:dyDescent="0.25">
      <c r="B134" s="8" t="s">
        <v>511</v>
      </c>
      <c r="C134" s="2" t="s">
        <v>31</v>
      </c>
      <c r="D134" s="2" t="s">
        <v>504</v>
      </c>
      <c r="E134" s="2" t="s">
        <v>50</v>
      </c>
      <c r="F134" s="80" t="s">
        <v>505</v>
      </c>
      <c r="G134" s="80" t="s">
        <v>512</v>
      </c>
      <c r="H134" s="3" t="s">
        <v>36</v>
      </c>
      <c r="I134" s="4">
        <v>0</v>
      </c>
      <c r="J134" s="2" t="s">
        <v>37</v>
      </c>
      <c r="K134" s="2" t="s">
        <v>53</v>
      </c>
      <c r="L134" s="2" t="s">
        <v>148</v>
      </c>
      <c r="M134" s="2" t="s">
        <v>40</v>
      </c>
      <c r="N134" s="2" t="s">
        <v>41</v>
      </c>
      <c r="O134" s="2" t="s">
        <v>42</v>
      </c>
      <c r="P134" s="2" t="s">
        <v>43</v>
      </c>
      <c r="Q134" s="3" t="s">
        <v>44</v>
      </c>
      <c r="R134" s="21" t="s">
        <v>45</v>
      </c>
      <c r="S134" s="2">
        <v>100</v>
      </c>
      <c r="T134" s="63">
        <v>56.04</v>
      </c>
      <c r="U134" s="63">
        <v>5604</v>
      </c>
      <c r="V134" s="64">
        <f t="shared" si="1"/>
        <v>6276.4800000000005</v>
      </c>
      <c r="W134" s="5" t="s">
        <v>46</v>
      </c>
      <c r="X134" s="6" t="s">
        <v>47</v>
      </c>
      <c r="Y134" s="83" t="s">
        <v>46</v>
      </c>
      <c r="Z134" s="16"/>
    </row>
    <row r="135" spans="2:26" ht="12.75" customHeight="1" x14ac:dyDescent="0.25">
      <c r="B135" s="8" t="s">
        <v>513</v>
      </c>
      <c r="C135" s="2" t="s">
        <v>31</v>
      </c>
      <c r="D135" s="2" t="s">
        <v>504</v>
      </c>
      <c r="E135" s="2" t="s">
        <v>50</v>
      </c>
      <c r="F135" s="80" t="s">
        <v>505</v>
      </c>
      <c r="G135" s="80" t="s">
        <v>514</v>
      </c>
      <c r="H135" s="3" t="s">
        <v>36</v>
      </c>
      <c r="I135" s="4">
        <v>0</v>
      </c>
      <c r="J135" s="2" t="s">
        <v>37</v>
      </c>
      <c r="K135" s="2" t="s">
        <v>53</v>
      </c>
      <c r="L135" s="2" t="s">
        <v>148</v>
      </c>
      <c r="M135" s="2" t="s">
        <v>40</v>
      </c>
      <c r="N135" s="2" t="s">
        <v>41</v>
      </c>
      <c r="O135" s="2" t="s">
        <v>42</v>
      </c>
      <c r="P135" s="2" t="s">
        <v>43</v>
      </c>
      <c r="Q135" s="3" t="s">
        <v>44</v>
      </c>
      <c r="R135" s="21" t="s">
        <v>45</v>
      </c>
      <c r="S135" s="2">
        <v>200</v>
      </c>
      <c r="T135" s="63">
        <v>56.95</v>
      </c>
      <c r="U135" s="63">
        <v>11390</v>
      </c>
      <c r="V135" s="64">
        <f t="shared" si="1"/>
        <v>12756.800000000001</v>
      </c>
      <c r="W135" s="5" t="s">
        <v>46</v>
      </c>
      <c r="X135" s="6" t="s">
        <v>47</v>
      </c>
      <c r="Y135" s="83" t="s">
        <v>46</v>
      </c>
      <c r="Z135" s="16"/>
    </row>
    <row r="136" spans="2:26" ht="12.75" customHeight="1" x14ac:dyDescent="0.25">
      <c r="B136" s="8" t="s">
        <v>515</v>
      </c>
      <c r="C136" s="2" t="s">
        <v>31</v>
      </c>
      <c r="D136" s="2" t="s">
        <v>516</v>
      </c>
      <c r="E136" s="2" t="s">
        <v>517</v>
      </c>
      <c r="F136" s="80" t="s">
        <v>518</v>
      </c>
      <c r="G136" s="80" t="s">
        <v>519</v>
      </c>
      <c r="H136" s="3" t="s">
        <v>36</v>
      </c>
      <c r="I136" s="4">
        <v>0</v>
      </c>
      <c r="J136" s="2" t="s">
        <v>37</v>
      </c>
      <c r="K136" s="2" t="s">
        <v>520</v>
      </c>
      <c r="L136" s="2" t="s">
        <v>205</v>
      </c>
      <c r="M136" s="2" t="s">
        <v>40</v>
      </c>
      <c r="N136" s="2" t="s">
        <v>41</v>
      </c>
      <c r="O136" s="2" t="s">
        <v>42</v>
      </c>
      <c r="P136" s="2" t="s">
        <v>43</v>
      </c>
      <c r="Q136" s="3" t="s">
        <v>228</v>
      </c>
      <c r="R136" s="21" t="s">
        <v>229</v>
      </c>
      <c r="S136" s="2">
        <v>400</v>
      </c>
      <c r="T136" s="63">
        <v>504.13</v>
      </c>
      <c r="U136" s="63">
        <v>201652</v>
      </c>
      <c r="V136" s="64">
        <f t="shared" si="1"/>
        <v>225850.24000000002</v>
      </c>
      <c r="W136" s="5" t="s">
        <v>46</v>
      </c>
      <c r="X136" s="6" t="s">
        <v>47</v>
      </c>
      <c r="Y136" s="83" t="s">
        <v>46</v>
      </c>
      <c r="Z136" s="16"/>
    </row>
    <row r="137" spans="2:26" ht="12.75" customHeight="1" x14ac:dyDescent="0.25">
      <c r="B137" s="8" t="s">
        <v>521</v>
      </c>
      <c r="C137" s="2" t="s">
        <v>31</v>
      </c>
      <c r="D137" s="2" t="s">
        <v>522</v>
      </c>
      <c r="E137" s="2" t="s">
        <v>517</v>
      </c>
      <c r="F137" s="80" t="s">
        <v>523</v>
      </c>
      <c r="G137" s="80" t="s">
        <v>524</v>
      </c>
      <c r="H137" s="3" t="s">
        <v>36</v>
      </c>
      <c r="I137" s="4">
        <v>0</v>
      </c>
      <c r="J137" s="2" t="s">
        <v>37</v>
      </c>
      <c r="K137" s="2" t="s">
        <v>520</v>
      </c>
      <c r="L137" s="2" t="s">
        <v>205</v>
      </c>
      <c r="M137" s="2" t="s">
        <v>40</v>
      </c>
      <c r="N137" s="2" t="s">
        <v>41</v>
      </c>
      <c r="O137" s="2" t="s">
        <v>42</v>
      </c>
      <c r="P137" s="2" t="s">
        <v>43</v>
      </c>
      <c r="Q137" s="3" t="s">
        <v>228</v>
      </c>
      <c r="R137" s="21" t="s">
        <v>229</v>
      </c>
      <c r="S137" s="2">
        <v>500</v>
      </c>
      <c r="T137" s="63">
        <v>207.83</v>
      </c>
      <c r="U137" s="63">
        <v>103915</v>
      </c>
      <c r="V137" s="64">
        <f t="shared" si="1"/>
        <v>116384.80000000002</v>
      </c>
      <c r="W137" s="5" t="s">
        <v>46</v>
      </c>
      <c r="X137" s="6" t="s">
        <v>47</v>
      </c>
      <c r="Y137" s="83" t="s">
        <v>46</v>
      </c>
      <c r="Z137" s="16"/>
    </row>
    <row r="138" spans="2:26" ht="12.75" customHeight="1" x14ac:dyDescent="0.25">
      <c r="B138" s="8" t="s">
        <v>525</v>
      </c>
      <c r="C138" s="2" t="s">
        <v>31</v>
      </c>
      <c r="D138" s="2" t="s">
        <v>526</v>
      </c>
      <c r="E138" s="2" t="s">
        <v>242</v>
      </c>
      <c r="F138" s="80" t="s">
        <v>527</v>
      </c>
      <c r="G138" s="80" t="s">
        <v>528</v>
      </c>
      <c r="H138" s="3" t="s">
        <v>36</v>
      </c>
      <c r="I138" s="4">
        <v>0</v>
      </c>
      <c r="J138" s="2" t="s">
        <v>529</v>
      </c>
      <c r="K138" s="2" t="s">
        <v>40</v>
      </c>
      <c r="L138" s="2" t="s">
        <v>205</v>
      </c>
      <c r="M138" s="2" t="s">
        <v>40</v>
      </c>
      <c r="N138" s="2" t="s">
        <v>41</v>
      </c>
      <c r="O138" s="2" t="s">
        <v>42</v>
      </c>
      <c r="P138" s="2" t="s">
        <v>43</v>
      </c>
      <c r="Q138" s="3" t="s">
        <v>228</v>
      </c>
      <c r="R138" s="21" t="s">
        <v>229</v>
      </c>
      <c r="S138" s="2">
        <v>500</v>
      </c>
      <c r="T138" s="63">
        <v>128.83000000000001</v>
      </c>
      <c r="U138" s="63">
        <v>64415</v>
      </c>
      <c r="V138" s="64">
        <f t="shared" si="1"/>
        <v>72144.800000000003</v>
      </c>
      <c r="W138" s="5" t="s">
        <v>46</v>
      </c>
      <c r="X138" s="6" t="s">
        <v>47</v>
      </c>
      <c r="Y138" s="83" t="s">
        <v>46</v>
      </c>
      <c r="Z138" s="16"/>
    </row>
    <row r="139" spans="2:26" ht="12.75" customHeight="1" x14ac:dyDescent="0.25">
      <c r="B139" s="8" t="s">
        <v>530</v>
      </c>
      <c r="C139" s="2" t="s">
        <v>31</v>
      </c>
      <c r="D139" s="2" t="s">
        <v>531</v>
      </c>
      <c r="E139" s="2" t="s">
        <v>242</v>
      </c>
      <c r="F139" s="80" t="s">
        <v>532</v>
      </c>
      <c r="G139" s="80" t="s">
        <v>533</v>
      </c>
      <c r="H139" s="3" t="s">
        <v>36</v>
      </c>
      <c r="I139" s="4">
        <v>0</v>
      </c>
      <c r="J139" s="2" t="s">
        <v>37</v>
      </c>
      <c r="K139" s="2" t="s">
        <v>534</v>
      </c>
      <c r="L139" s="2" t="s">
        <v>205</v>
      </c>
      <c r="M139" s="2" t="s">
        <v>40</v>
      </c>
      <c r="N139" s="2" t="s">
        <v>41</v>
      </c>
      <c r="O139" s="2" t="s">
        <v>42</v>
      </c>
      <c r="P139" s="2" t="s">
        <v>43</v>
      </c>
      <c r="Q139" s="3" t="s">
        <v>228</v>
      </c>
      <c r="R139" s="21" t="s">
        <v>229</v>
      </c>
      <c r="S139" s="2">
        <v>500</v>
      </c>
      <c r="T139" s="63">
        <v>650</v>
      </c>
      <c r="U139" s="63">
        <v>325000</v>
      </c>
      <c r="V139" s="64">
        <f t="shared" si="1"/>
        <v>364000.00000000006</v>
      </c>
      <c r="W139" s="5" t="s">
        <v>46</v>
      </c>
      <c r="X139" s="6" t="s">
        <v>47</v>
      </c>
      <c r="Y139" s="83" t="s">
        <v>46</v>
      </c>
      <c r="Z139" s="16"/>
    </row>
    <row r="140" spans="2:26" ht="12.75" customHeight="1" x14ac:dyDescent="0.25">
      <c r="B140" s="8" t="s">
        <v>535</v>
      </c>
      <c r="C140" s="2" t="s">
        <v>31</v>
      </c>
      <c r="D140" s="2" t="s">
        <v>536</v>
      </c>
      <c r="E140" s="2" t="s">
        <v>242</v>
      </c>
      <c r="F140" s="80" t="s">
        <v>537</v>
      </c>
      <c r="G140" s="80" t="s">
        <v>538</v>
      </c>
      <c r="H140" s="3" t="s">
        <v>36</v>
      </c>
      <c r="I140" s="4">
        <v>0</v>
      </c>
      <c r="J140" s="2" t="s">
        <v>37</v>
      </c>
      <c r="K140" s="2" t="s">
        <v>534</v>
      </c>
      <c r="L140" s="2" t="s">
        <v>205</v>
      </c>
      <c r="M140" s="2" t="s">
        <v>40</v>
      </c>
      <c r="N140" s="2" t="s">
        <v>41</v>
      </c>
      <c r="O140" s="2" t="s">
        <v>42</v>
      </c>
      <c r="P140" s="2" t="s">
        <v>43</v>
      </c>
      <c r="Q140" s="3" t="s">
        <v>228</v>
      </c>
      <c r="R140" s="21" t="s">
        <v>229</v>
      </c>
      <c r="S140" s="2">
        <v>500</v>
      </c>
      <c r="T140" s="63">
        <v>650</v>
      </c>
      <c r="U140" s="63">
        <v>325000</v>
      </c>
      <c r="V140" s="64">
        <f t="shared" si="1"/>
        <v>364000.00000000006</v>
      </c>
      <c r="W140" s="5" t="s">
        <v>46</v>
      </c>
      <c r="X140" s="6" t="s">
        <v>47</v>
      </c>
      <c r="Y140" s="83" t="s">
        <v>46</v>
      </c>
      <c r="Z140" s="16"/>
    </row>
    <row r="141" spans="2:26" ht="12.75" customHeight="1" x14ac:dyDescent="0.25">
      <c r="B141" s="8" t="s">
        <v>539</v>
      </c>
      <c r="C141" s="2" t="s">
        <v>31</v>
      </c>
      <c r="D141" s="2" t="s">
        <v>540</v>
      </c>
      <c r="E141" s="2" t="s">
        <v>242</v>
      </c>
      <c r="F141" s="80" t="s">
        <v>541</v>
      </c>
      <c r="G141" s="80" t="s">
        <v>542</v>
      </c>
      <c r="H141" s="3" t="s">
        <v>36</v>
      </c>
      <c r="I141" s="4">
        <v>0</v>
      </c>
      <c r="J141" s="2" t="s">
        <v>529</v>
      </c>
      <c r="K141" s="2" t="s">
        <v>40</v>
      </c>
      <c r="L141" s="2" t="s">
        <v>205</v>
      </c>
      <c r="M141" s="2" t="s">
        <v>40</v>
      </c>
      <c r="N141" s="2" t="s">
        <v>41</v>
      </c>
      <c r="O141" s="2" t="s">
        <v>42</v>
      </c>
      <c r="P141" s="2" t="s">
        <v>43</v>
      </c>
      <c r="Q141" s="3" t="s">
        <v>228</v>
      </c>
      <c r="R141" s="21" t="s">
        <v>229</v>
      </c>
      <c r="S141" s="2">
        <v>400</v>
      </c>
      <c r="T141" s="63">
        <v>650</v>
      </c>
      <c r="U141" s="63">
        <v>260000</v>
      </c>
      <c r="V141" s="64">
        <f t="shared" si="1"/>
        <v>291200</v>
      </c>
      <c r="W141" s="5" t="s">
        <v>46</v>
      </c>
      <c r="X141" s="6" t="s">
        <v>47</v>
      </c>
      <c r="Y141" s="83" t="s">
        <v>46</v>
      </c>
      <c r="Z141" s="16"/>
    </row>
    <row r="142" spans="2:26" ht="12.75" customHeight="1" x14ac:dyDescent="0.25">
      <c r="B142" s="8" t="s">
        <v>543</v>
      </c>
      <c r="C142" s="2" t="s">
        <v>31</v>
      </c>
      <c r="D142" s="2" t="s">
        <v>544</v>
      </c>
      <c r="E142" s="2" t="s">
        <v>242</v>
      </c>
      <c r="F142" s="80" t="s">
        <v>545</v>
      </c>
      <c r="G142" s="80" t="s">
        <v>546</v>
      </c>
      <c r="H142" s="3" t="s">
        <v>36</v>
      </c>
      <c r="I142" s="4">
        <v>0</v>
      </c>
      <c r="J142" s="2" t="s">
        <v>37</v>
      </c>
      <c r="K142" s="2" t="s">
        <v>534</v>
      </c>
      <c r="L142" s="2" t="s">
        <v>205</v>
      </c>
      <c r="M142" s="2" t="s">
        <v>40</v>
      </c>
      <c r="N142" s="2" t="s">
        <v>41</v>
      </c>
      <c r="O142" s="2" t="s">
        <v>42</v>
      </c>
      <c r="P142" s="2" t="s">
        <v>43</v>
      </c>
      <c r="Q142" s="3" t="s">
        <v>228</v>
      </c>
      <c r="R142" s="21" t="s">
        <v>229</v>
      </c>
      <c r="S142" s="2">
        <v>500</v>
      </c>
      <c r="T142" s="63">
        <v>1000</v>
      </c>
      <c r="U142" s="63">
        <v>500000</v>
      </c>
      <c r="V142" s="64">
        <f t="shared" si="1"/>
        <v>560000</v>
      </c>
      <c r="W142" s="5" t="s">
        <v>46</v>
      </c>
      <c r="X142" s="6" t="s">
        <v>47</v>
      </c>
      <c r="Y142" s="83" t="s">
        <v>46</v>
      </c>
      <c r="Z142" s="16"/>
    </row>
    <row r="143" spans="2:26" ht="12.75" customHeight="1" x14ac:dyDescent="0.25">
      <c r="B143" s="8" t="s">
        <v>547</v>
      </c>
      <c r="C143" s="2" t="s">
        <v>31</v>
      </c>
      <c r="D143" s="2" t="s">
        <v>548</v>
      </c>
      <c r="E143" s="2" t="s">
        <v>549</v>
      </c>
      <c r="F143" s="80" t="s">
        <v>550</v>
      </c>
      <c r="G143" s="80" t="s">
        <v>551</v>
      </c>
      <c r="H143" s="3" t="s">
        <v>36</v>
      </c>
      <c r="I143" s="4">
        <v>0</v>
      </c>
      <c r="J143" s="2" t="s">
        <v>37</v>
      </c>
      <c r="K143" s="2" t="s">
        <v>534</v>
      </c>
      <c r="L143" s="2" t="s">
        <v>307</v>
      </c>
      <c r="M143" s="2" t="s">
        <v>40</v>
      </c>
      <c r="N143" s="2" t="s">
        <v>41</v>
      </c>
      <c r="O143" s="2" t="s">
        <v>42</v>
      </c>
      <c r="P143" s="2" t="s">
        <v>43</v>
      </c>
      <c r="Q143" s="3" t="s">
        <v>228</v>
      </c>
      <c r="R143" s="21" t="s">
        <v>229</v>
      </c>
      <c r="S143" s="2">
        <v>50</v>
      </c>
      <c r="T143" s="63">
        <v>120</v>
      </c>
      <c r="U143" s="63">
        <v>6000</v>
      </c>
      <c r="V143" s="64">
        <f t="shared" si="1"/>
        <v>6720.0000000000009</v>
      </c>
      <c r="W143" s="5" t="s">
        <v>46</v>
      </c>
      <c r="X143" s="6" t="s">
        <v>47</v>
      </c>
      <c r="Y143" s="83" t="s">
        <v>46</v>
      </c>
      <c r="Z143" s="16"/>
    </row>
    <row r="144" spans="2:26" ht="12.75" customHeight="1" x14ac:dyDescent="0.25">
      <c r="B144" s="8" t="s">
        <v>552</v>
      </c>
      <c r="C144" s="2" t="s">
        <v>31</v>
      </c>
      <c r="D144" s="2" t="s">
        <v>553</v>
      </c>
      <c r="E144" s="2" t="s">
        <v>554</v>
      </c>
      <c r="F144" s="80" t="s">
        <v>555</v>
      </c>
      <c r="G144" s="80" t="s">
        <v>556</v>
      </c>
      <c r="H144" s="3" t="s">
        <v>36</v>
      </c>
      <c r="I144" s="4">
        <v>0</v>
      </c>
      <c r="J144" s="2" t="s">
        <v>37</v>
      </c>
      <c r="K144" s="2" t="s">
        <v>534</v>
      </c>
      <c r="L144" s="2" t="s">
        <v>148</v>
      </c>
      <c r="M144" s="2" t="s">
        <v>40</v>
      </c>
      <c r="N144" s="2" t="s">
        <v>41</v>
      </c>
      <c r="O144" s="2" t="s">
        <v>42</v>
      </c>
      <c r="P144" s="2" t="s">
        <v>43</v>
      </c>
      <c r="Q144" s="3" t="s">
        <v>44</v>
      </c>
      <c r="R144" s="21" t="s">
        <v>45</v>
      </c>
      <c r="S144" s="2">
        <v>20</v>
      </c>
      <c r="T144" s="63">
        <v>988.13</v>
      </c>
      <c r="U144" s="63">
        <v>19762.599999999999</v>
      </c>
      <c r="V144" s="64">
        <f t="shared" si="1"/>
        <v>22134.112000000001</v>
      </c>
      <c r="W144" s="5" t="s">
        <v>46</v>
      </c>
      <c r="X144" s="6" t="s">
        <v>47</v>
      </c>
      <c r="Y144" s="83" t="s">
        <v>46</v>
      </c>
      <c r="Z144" s="16"/>
    </row>
    <row r="145" spans="2:26" ht="12.75" customHeight="1" x14ac:dyDescent="0.25">
      <c r="B145" s="8" t="s">
        <v>557</v>
      </c>
      <c r="C145" s="2" t="s">
        <v>31</v>
      </c>
      <c r="D145" s="2" t="s">
        <v>338</v>
      </c>
      <c r="E145" s="2" t="s">
        <v>325</v>
      </c>
      <c r="F145" s="80" t="s">
        <v>339</v>
      </c>
      <c r="G145" s="80" t="s">
        <v>558</v>
      </c>
      <c r="H145" s="3" t="s">
        <v>36</v>
      </c>
      <c r="I145" s="4">
        <v>0</v>
      </c>
      <c r="J145" s="2" t="s">
        <v>37</v>
      </c>
      <c r="K145" s="2" t="s">
        <v>534</v>
      </c>
      <c r="L145" s="2" t="s">
        <v>148</v>
      </c>
      <c r="M145" s="2" t="s">
        <v>40</v>
      </c>
      <c r="N145" s="2" t="s">
        <v>41</v>
      </c>
      <c r="O145" s="2" t="s">
        <v>42</v>
      </c>
      <c r="P145" s="2" t="s">
        <v>43</v>
      </c>
      <c r="Q145" s="3" t="s">
        <v>84</v>
      </c>
      <c r="R145" s="21" t="s">
        <v>85</v>
      </c>
      <c r="S145" s="2">
        <v>5</v>
      </c>
      <c r="T145" s="63">
        <v>3600</v>
      </c>
      <c r="U145" s="63">
        <v>18000</v>
      </c>
      <c r="V145" s="64">
        <f t="shared" si="1"/>
        <v>20160.000000000004</v>
      </c>
      <c r="W145" s="5" t="s">
        <v>46</v>
      </c>
      <c r="X145" s="6" t="s">
        <v>47</v>
      </c>
      <c r="Y145" s="83" t="s">
        <v>46</v>
      </c>
      <c r="Z145" s="16"/>
    </row>
    <row r="146" spans="2:26" ht="12.75" customHeight="1" x14ac:dyDescent="0.25">
      <c r="B146" s="8" t="s">
        <v>559</v>
      </c>
      <c r="C146" s="2" t="s">
        <v>31</v>
      </c>
      <c r="D146" s="2" t="s">
        <v>560</v>
      </c>
      <c r="E146" s="2" t="s">
        <v>325</v>
      </c>
      <c r="F146" s="80" t="s">
        <v>561</v>
      </c>
      <c r="G146" s="80" t="s">
        <v>562</v>
      </c>
      <c r="H146" s="3" t="s">
        <v>36</v>
      </c>
      <c r="I146" s="4">
        <v>0</v>
      </c>
      <c r="J146" s="2" t="s">
        <v>529</v>
      </c>
      <c r="K146" s="2" t="s">
        <v>40</v>
      </c>
      <c r="L146" s="2" t="s">
        <v>148</v>
      </c>
      <c r="M146" s="2" t="s">
        <v>40</v>
      </c>
      <c r="N146" s="2" t="s">
        <v>41</v>
      </c>
      <c r="O146" s="2" t="s">
        <v>42</v>
      </c>
      <c r="P146" s="2" t="s">
        <v>43</v>
      </c>
      <c r="Q146" s="3" t="s">
        <v>328</v>
      </c>
      <c r="R146" s="21" t="s">
        <v>329</v>
      </c>
      <c r="S146" s="2">
        <v>2</v>
      </c>
      <c r="T146" s="63">
        <v>9000</v>
      </c>
      <c r="U146" s="63">
        <v>18000</v>
      </c>
      <c r="V146" s="64">
        <f t="shared" ref="V146:V209" si="2">U146*1.12</f>
        <v>20160.000000000004</v>
      </c>
      <c r="W146" s="5" t="s">
        <v>46</v>
      </c>
      <c r="X146" s="6" t="s">
        <v>47</v>
      </c>
      <c r="Y146" s="83" t="s">
        <v>46</v>
      </c>
      <c r="Z146" s="16"/>
    </row>
    <row r="147" spans="2:26" ht="12.75" customHeight="1" x14ac:dyDescent="0.25">
      <c r="B147" s="8" t="s">
        <v>563</v>
      </c>
      <c r="C147" s="2" t="s">
        <v>31</v>
      </c>
      <c r="D147" s="2" t="s">
        <v>564</v>
      </c>
      <c r="E147" s="2" t="s">
        <v>565</v>
      </c>
      <c r="F147" s="80" t="s">
        <v>566</v>
      </c>
      <c r="G147" s="80" t="s">
        <v>567</v>
      </c>
      <c r="H147" s="3" t="s">
        <v>36</v>
      </c>
      <c r="I147" s="4">
        <v>0</v>
      </c>
      <c r="J147" s="2" t="s">
        <v>37</v>
      </c>
      <c r="K147" s="2" t="s">
        <v>534</v>
      </c>
      <c r="L147" s="2" t="s">
        <v>135</v>
      </c>
      <c r="M147" s="2" t="s">
        <v>40</v>
      </c>
      <c r="N147" s="2" t="s">
        <v>41</v>
      </c>
      <c r="O147" s="2" t="s">
        <v>42</v>
      </c>
      <c r="P147" s="2" t="s">
        <v>43</v>
      </c>
      <c r="Q147" s="3" t="s">
        <v>568</v>
      </c>
      <c r="R147" s="21" t="s">
        <v>569</v>
      </c>
      <c r="S147" s="2">
        <v>40</v>
      </c>
      <c r="T147" s="63">
        <v>1927.82</v>
      </c>
      <c r="U147" s="63">
        <v>77112.800000000003</v>
      </c>
      <c r="V147" s="64">
        <f t="shared" si="2"/>
        <v>86366.33600000001</v>
      </c>
      <c r="W147" s="5" t="s">
        <v>46</v>
      </c>
      <c r="X147" s="6" t="s">
        <v>47</v>
      </c>
      <c r="Y147" s="83" t="s">
        <v>46</v>
      </c>
      <c r="Z147" s="16"/>
    </row>
    <row r="148" spans="2:26" ht="12.75" customHeight="1" x14ac:dyDescent="0.25">
      <c r="B148" s="8" t="s">
        <v>570</v>
      </c>
      <c r="C148" s="2" t="s">
        <v>31</v>
      </c>
      <c r="D148" s="2" t="s">
        <v>564</v>
      </c>
      <c r="E148" s="2" t="s">
        <v>565</v>
      </c>
      <c r="F148" s="80" t="s">
        <v>566</v>
      </c>
      <c r="G148" s="80" t="s">
        <v>571</v>
      </c>
      <c r="H148" s="3" t="s">
        <v>36</v>
      </c>
      <c r="I148" s="4">
        <v>0</v>
      </c>
      <c r="J148" s="2" t="s">
        <v>37</v>
      </c>
      <c r="K148" s="2" t="s">
        <v>534</v>
      </c>
      <c r="L148" s="2" t="s">
        <v>135</v>
      </c>
      <c r="M148" s="2" t="s">
        <v>40</v>
      </c>
      <c r="N148" s="2" t="s">
        <v>41</v>
      </c>
      <c r="O148" s="2" t="s">
        <v>42</v>
      </c>
      <c r="P148" s="2" t="s">
        <v>43</v>
      </c>
      <c r="Q148" s="3" t="s">
        <v>568</v>
      </c>
      <c r="R148" s="21" t="s">
        <v>569</v>
      </c>
      <c r="S148" s="2">
        <v>40</v>
      </c>
      <c r="T148" s="63">
        <v>1988.98</v>
      </c>
      <c r="U148" s="63">
        <v>79559.199999999997</v>
      </c>
      <c r="V148" s="64">
        <f t="shared" si="2"/>
        <v>89106.304000000004</v>
      </c>
      <c r="W148" s="5" t="s">
        <v>46</v>
      </c>
      <c r="X148" s="6" t="s">
        <v>47</v>
      </c>
      <c r="Y148" s="83" t="s">
        <v>46</v>
      </c>
      <c r="Z148" s="16"/>
    </row>
    <row r="149" spans="2:26" ht="12.75" customHeight="1" x14ac:dyDescent="0.25">
      <c r="B149" s="8" t="s">
        <v>572</v>
      </c>
      <c r="C149" s="2" t="s">
        <v>31</v>
      </c>
      <c r="D149" s="2" t="s">
        <v>564</v>
      </c>
      <c r="E149" s="2" t="s">
        <v>565</v>
      </c>
      <c r="F149" s="80" t="s">
        <v>566</v>
      </c>
      <c r="G149" s="80" t="s">
        <v>573</v>
      </c>
      <c r="H149" s="3" t="s">
        <v>36</v>
      </c>
      <c r="I149" s="4">
        <v>0</v>
      </c>
      <c r="J149" s="2" t="s">
        <v>529</v>
      </c>
      <c r="K149" s="2" t="s">
        <v>40</v>
      </c>
      <c r="L149" s="2" t="s">
        <v>135</v>
      </c>
      <c r="M149" s="2" t="s">
        <v>40</v>
      </c>
      <c r="N149" s="2" t="s">
        <v>41</v>
      </c>
      <c r="O149" s="2" t="s">
        <v>42</v>
      </c>
      <c r="P149" s="2" t="s">
        <v>43</v>
      </c>
      <c r="Q149" s="3" t="s">
        <v>568</v>
      </c>
      <c r="R149" s="21" t="s">
        <v>569</v>
      </c>
      <c r="S149" s="2">
        <v>40</v>
      </c>
      <c r="T149" s="63">
        <v>1956.66</v>
      </c>
      <c r="U149" s="63">
        <v>78266.399999999994</v>
      </c>
      <c r="V149" s="64">
        <f t="shared" si="2"/>
        <v>87658.368000000002</v>
      </c>
      <c r="W149" s="5" t="s">
        <v>46</v>
      </c>
      <c r="X149" s="6" t="s">
        <v>47</v>
      </c>
      <c r="Y149" s="83" t="s">
        <v>46</v>
      </c>
      <c r="Z149" s="16"/>
    </row>
    <row r="150" spans="2:26" ht="12.75" customHeight="1" x14ac:dyDescent="0.25">
      <c r="B150" s="8" t="s">
        <v>574</v>
      </c>
      <c r="C150" s="2" t="s">
        <v>31</v>
      </c>
      <c r="D150" s="2" t="s">
        <v>564</v>
      </c>
      <c r="E150" s="2" t="s">
        <v>565</v>
      </c>
      <c r="F150" s="80" t="s">
        <v>566</v>
      </c>
      <c r="G150" s="80" t="s">
        <v>575</v>
      </c>
      <c r="H150" s="3" t="s">
        <v>36</v>
      </c>
      <c r="I150" s="4">
        <v>0</v>
      </c>
      <c r="J150" s="2" t="s">
        <v>37</v>
      </c>
      <c r="K150" s="2" t="s">
        <v>534</v>
      </c>
      <c r="L150" s="2" t="s">
        <v>135</v>
      </c>
      <c r="M150" s="2" t="s">
        <v>40</v>
      </c>
      <c r="N150" s="2" t="s">
        <v>41</v>
      </c>
      <c r="O150" s="2" t="s">
        <v>42</v>
      </c>
      <c r="P150" s="2" t="s">
        <v>43</v>
      </c>
      <c r="Q150" s="3" t="s">
        <v>568</v>
      </c>
      <c r="R150" s="21" t="s">
        <v>569</v>
      </c>
      <c r="S150" s="2">
        <v>40</v>
      </c>
      <c r="T150" s="63">
        <v>1904.86</v>
      </c>
      <c r="U150" s="63">
        <v>76194.399999999994</v>
      </c>
      <c r="V150" s="64">
        <f t="shared" si="2"/>
        <v>85337.728000000003</v>
      </c>
      <c r="W150" s="5" t="s">
        <v>46</v>
      </c>
      <c r="X150" s="6" t="s">
        <v>47</v>
      </c>
      <c r="Y150" s="83" t="s">
        <v>46</v>
      </c>
      <c r="Z150" s="16"/>
    </row>
    <row r="151" spans="2:26" ht="12.75" customHeight="1" x14ac:dyDescent="0.25">
      <c r="B151" s="8" t="s">
        <v>576</v>
      </c>
      <c r="C151" s="2" t="s">
        <v>31</v>
      </c>
      <c r="D151" s="2" t="s">
        <v>564</v>
      </c>
      <c r="E151" s="2" t="s">
        <v>565</v>
      </c>
      <c r="F151" s="80" t="s">
        <v>566</v>
      </c>
      <c r="G151" s="80" t="s">
        <v>577</v>
      </c>
      <c r="H151" s="3" t="s">
        <v>36</v>
      </c>
      <c r="I151" s="4">
        <v>0</v>
      </c>
      <c r="J151" s="2" t="s">
        <v>37</v>
      </c>
      <c r="K151" s="2" t="s">
        <v>534</v>
      </c>
      <c r="L151" s="2" t="s">
        <v>135</v>
      </c>
      <c r="M151" s="2" t="s">
        <v>40</v>
      </c>
      <c r="N151" s="2" t="s">
        <v>41</v>
      </c>
      <c r="O151" s="2" t="s">
        <v>42</v>
      </c>
      <c r="P151" s="2" t="s">
        <v>43</v>
      </c>
      <c r="Q151" s="3" t="s">
        <v>568</v>
      </c>
      <c r="R151" s="21" t="s">
        <v>569</v>
      </c>
      <c r="S151" s="2">
        <v>40</v>
      </c>
      <c r="T151" s="63">
        <v>1950.15</v>
      </c>
      <c r="U151" s="63">
        <v>78006</v>
      </c>
      <c r="V151" s="64">
        <f t="shared" si="2"/>
        <v>87366.720000000001</v>
      </c>
      <c r="W151" s="5" t="s">
        <v>46</v>
      </c>
      <c r="X151" s="6" t="s">
        <v>47</v>
      </c>
      <c r="Y151" s="83" t="s">
        <v>46</v>
      </c>
      <c r="Z151" s="16"/>
    </row>
    <row r="152" spans="2:26" ht="12.75" customHeight="1" x14ac:dyDescent="0.25">
      <c r="B152" s="8" t="s">
        <v>578</v>
      </c>
      <c r="C152" s="2" t="s">
        <v>31</v>
      </c>
      <c r="D152" s="2" t="s">
        <v>579</v>
      </c>
      <c r="E152" s="2" t="s">
        <v>580</v>
      </c>
      <c r="F152" s="80" t="s">
        <v>581</v>
      </c>
      <c r="G152" s="80" t="s">
        <v>582</v>
      </c>
      <c r="H152" s="3" t="s">
        <v>36</v>
      </c>
      <c r="I152" s="4">
        <v>0</v>
      </c>
      <c r="J152" s="2" t="s">
        <v>529</v>
      </c>
      <c r="K152" s="2" t="s">
        <v>40</v>
      </c>
      <c r="L152" s="2" t="s">
        <v>307</v>
      </c>
      <c r="M152" s="2" t="s">
        <v>40</v>
      </c>
      <c r="N152" s="2" t="s">
        <v>41</v>
      </c>
      <c r="O152" s="2" t="s">
        <v>42</v>
      </c>
      <c r="P152" s="2" t="s">
        <v>43</v>
      </c>
      <c r="Q152" s="3" t="s">
        <v>44</v>
      </c>
      <c r="R152" s="21" t="s">
        <v>45</v>
      </c>
      <c r="S152" s="2">
        <v>200</v>
      </c>
      <c r="T152" s="63">
        <v>1500</v>
      </c>
      <c r="U152" s="63">
        <v>300000</v>
      </c>
      <c r="V152" s="64">
        <f t="shared" si="2"/>
        <v>336000.00000000006</v>
      </c>
      <c r="W152" s="5" t="s">
        <v>46</v>
      </c>
      <c r="X152" s="6" t="s">
        <v>47</v>
      </c>
      <c r="Y152" s="83" t="s">
        <v>46</v>
      </c>
      <c r="Z152" s="16"/>
    </row>
    <row r="153" spans="2:26" ht="12.75" customHeight="1" x14ac:dyDescent="0.25">
      <c r="B153" s="8" t="s">
        <v>583</v>
      </c>
      <c r="C153" s="2" t="s">
        <v>31</v>
      </c>
      <c r="D153" s="2" t="s">
        <v>584</v>
      </c>
      <c r="E153" s="2" t="s">
        <v>585</v>
      </c>
      <c r="F153" s="80" t="s">
        <v>586</v>
      </c>
      <c r="G153" s="80" t="s">
        <v>587</v>
      </c>
      <c r="H153" s="3" t="s">
        <v>36</v>
      </c>
      <c r="I153" s="4">
        <v>0</v>
      </c>
      <c r="J153" s="2" t="s">
        <v>37</v>
      </c>
      <c r="K153" s="2" t="s">
        <v>53</v>
      </c>
      <c r="L153" s="2" t="s">
        <v>307</v>
      </c>
      <c r="M153" s="2" t="s">
        <v>40</v>
      </c>
      <c r="N153" s="2" t="s">
        <v>41</v>
      </c>
      <c r="O153" s="2" t="s">
        <v>42</v>
      </c>
      <c r="P153" s="2" t="s">
        <v>43</v>
      </c>
      <c r="Q153" s="3" t="s">
        <v>44</v>
      </c>
      <c r="R153" s="21" t="s">
        <v>45</v>
      </c>
      <c r="S153" s="2">
        <v>20</v>
      </c>
      <c r="T153" s="63">
        <v>1500</v>
      </c>
      <c r="U153" s="63">
        <v>30000</v>
      </c>
      <c r="V153" s="64">
        <f t="shared" si="2"/>
        <v>33600</v>
      </c>
      <c r="W153" s="5" t="s">
        <v>46</v>
      </c>
      <c r="X153" s="6" t="s">
        <v>47</v>
      </c>
      <c r="Y153" s="83" t="s">
        <v>46</v>
      </c>
      <c r="Z153" s="16"/>
    </row>
    <row r="154" spans="2:26" ht="12.75" customHeight="1" x14ac:dyDescent="0.25">
      <c r="B154" s="8" t="s">
        <v>588</v>
      </c>
      <c r="C154" s="2" t="s">
        <v>31</v>
      </c>
      <c r="D154" s="2" t="s">
        <v>589</v>
      </c>
      <c r="E154" s="2" t="s">
        <v>590</v>
      </c>
      <c r="F154" s="80" t="s">
        <v>591</v>
      </c>
      <c r="G154" s="80" t="s">
        <v>592</v>
      </c>
      <c r="H154" s="3" t="s">
        <v>36</v>
      </c>
      <c r="I154" s="4">
        <v>0</v>
      </c>
      <c r="J154" s="2" t="s">
        <v>37</v>
      </c>
      <c r="K154" s="2" t="s">
        <v>53</v>
      </c>
      <c r="L154" s="2" t="s">
        <v>307</v>
      </c>
      <c r="M154" s="2" t="s">
        <v>40</v>
      </c>
      <c r="N154" s="2" t="s">
        <v>41</v>
      </c>
      <c r="O154" s="2" t="s">
        <v>42</v>
      </c>
      <c r="P154" s="2" t="s">
        <v>43</v>
      </c>
      <c r="Q154" s="3" t="s">
        <v>44</v>
      </c>
      <c r="R154" s="21" t="s">
        <v>45</v>
      </c>
      <c r="S154" s="2">
        <v>200</v>
      </c>
      <c r="T154" s="63">
        <v>6466.41</v>
      </c>
      <c r="U154" s="63">
        <v>1293282</v>
      </c>
      <c r="V154" s="64">
        <f t="shared" si="2"/>
        <v>1448475.84</v>
      </c>
      <c r="W154" s="5" t="s">
        <v>46</v>
      </c>
      <c r="X154" s="6" t="s">
        <v>47</v>
      </c>
      <c r="Y154" s="83" t="s">
        <v>46</v>
      </c>
      <c r="Z154" s="16"/>
    </row>
    <row r="155" spans="2:26" ht="12.75" customHeight="1" x14ac:dyDescent="0.25">
      <c r="B155" s="8" t="s">
        <v>593</v>
      </c>
      <c r="C155" s="2" t="s">
        <v>31</v>
      </c>
      <c r="D155" s="2" t="s">
        <v>594</v>
      </c>
      <c r="E155" s="2" t="s">
        <v>595</v>
      </c>
      <c r="F155" s="80" t="s">
        <v>596</v>
      </c>
      <c r="G155" s="80" t="s">
        <v>597</v>
      </c>
      <c r="H155" s="3" t="s">
        <v>36</v>
      </c>
      <c r="I155" s="4">
        <v>0</v>
      </c>
      <c r="J155" s="2" t="s">
        <v>529</v>
      </c>
      <c r="K155" s="2" t="s">
        <v>40</v>
      </c>
      <c r="L155" s="2" t="s">
        <v>307</v>
      </c>
      <c r="M155" s="2" t="s">
        <v>40</v>
      </c>
      <c r="N155" s="2" t="s">
        <v>41</v>
      </c>
      <c r="O155" s="2" t="s">
        <v>42</v>
      </c>
      <c r="P155" s="2" t="s">
        <v>43</v>
      </c>
      <c r="Q155" s="3" t="s">
        <v>44</v>
      </c>
      <c r="R155" s="21" t="s">
        <v>45</v>
      </c>
      <c r="S155" s="2">
        <v>200</v>
      </c>
      <c r="T155" s="63">
        <v>1000</v>
      </c>
      <c r="U155" s="63">
        <v>200000</v>
      </c>
      <c r="V155" s="64">
        <f t="shared" si="2"/>
        <v>224000.00000000003</v>
      </c>
      <c r="W155" s="5" t="s">
        <v>46</v>
      </c>
      <c r="X155" s="6" t="s">
        <v>47</v>
      </c>
      <c r="Y155" s="83" t="s">
        <v>46</v>
      </c>
      <c r="Z155" s="16"/>
    </row>
    <row r="156" spans="2:26" ht="12.75" customHeight="1" x14ac:dyDescent="0.25">
      <c r="B156" s="8" t="s">
        <v>598</v>
      </c>
      <c r="C156" s="2" t="s">
        <v>31</v>
      </c>
      <c r="D156" s="2" t="s">
        <v>599</v>
      </c>
      <c r="E156" s="2" t="s">
        <v>590</v>
      </c>
      <c r="F156" s="80" t="s">
        <v>600</v>
      </c>
      <c r="G156" s="80" t="s">
        <v>601</v>
      </c>
      <c r="H156" s="3" t="s">
        <v>36</v>
      </c>
      <c r="I156" s="4">
        <v>0</v>
      </c>
      <c r="J156" s="2" t="s">
        <v>37</v>
      </c>
      <c r="K156" s="2" t="s">
        <v>53</v>
      </c>
      <c r="L156" s="2" t="s">
        <v>307</v>
      </c>
      <c r="M156" s="2" t="s">
        <v>40</v>
      </c>
      <c r="N156" s="2" t="s">
        <v>41</v>
      </c>
      <c r="O156" s="2" t="s">
        <v>42</v>
      </c>
      <c r="P156" s="2" t="s">
        <v>43</v>
      </c>
      <c r="Q156" s="3" t="s">
        <v>44</v>
      </c>
      <c r="R156" s="21" t="s">
        <v>45</v>
      </c>
      <c r="S156" s="2">
        <v>50</v>
      </c>
      <c r="T156" s="63">
        <v>400</v>
      </c>
      <c r="U156" s="63">
        <v>20000</v>
      </c>
      <c r="V156" s="64">
        <f t="shared" si="2"/>
        <v>22400.000000000004</v>
      </c>
      <c r="W156" s="5" t="s">
        <v>46</v>
      </c>
      <c r="X156" s="6" t="s">
        <v>47</v>
      </c>
      <c r="Y156" s="83" t="s">
        <v>46</v>
      </c>
      <c r="Z156" s="16"/>
    </row>
    <row r="157" spans="2:26" ht="12.75" customHeight="1" x14ac:dyDescent="0.25">
      <c r="B157" s="8" t="s">
        <v>602</v>
      </c>
      <c r="C157" s="2" t="s">
        <v>31</v>
      </c>
      <c r="D157" s="2" t="s">
        <v>603</v>
      </c>
      <c r="E157" s="2" t="s">
        <v>585</v>
      </c>
      <c r="F157" s="80" t="s">
        <v>604</v>
      </c>
      <c r="G157" s="80" t="s">
        <v>605</v>
      </c>
      <c r="H157" s="3" t="s">
        <v>36</v>
      </c>
      <c r="I157" s="4">
        <v>0</v>
      </c>
      <c r="J157" s="2" t="s">
        <v>37</v>
      </c>
      <c r="K157" s="2" t="s">
        <v>53</v>
      </c>
      <c r="L157" s="2" t="s">
        <v>307</v>
      </c>
      <c r="M157" s="2" t="s">
        <v>40</v>
      </c>
      <c r="N157" s="2" t="s">
        <v>41</v>
      </c>
      <c r="O157" s="2" t="s">
        <v>42</v>
      </c>
      <c r="P157" s="2" t="s">
        <v>43</v>
      </c>
      <c r="Q157" s="3" t="s">
        <v>44</v>
      </c>
      <c r="R157" s="21" t="s">
        <v>45</v>
      </c>
      <c r="S157" s="2">
        <v>60</v>
      </c>
      <c r="T157" s="63">
        <v>2000</v>
      </c>
      <c r="U157" s="63">
        <v>120000</v>
      </c>
      <c r="V157" s="64">
        <f t="shared" si="2"/>
        <v>134400</v>
      </c>
      <c r="W157" s="5" t="s">
        <v>46</v>
      </c>
      <c r="X157" s="6" t="s">
        <v>47</v>
      </c>
      <c r="Y157" s="83" t="s">
        <v>46</v>
      </c>
      <c r="Z157" s="16"/>
    </row>
    <row r="158" spans="2:26" ht="12.75" customHeight="1" x14ac:dyDescent="0.25">
      <c r="B158" s="8" t="s">
        <v>606</v>
      </c>
      <c r="C158" s="2" t="s">
        <v>31</v>
      </c>
      <c r="D158" s="2" t="s">
        <v>607</v>
      </c>
      <c r="E158" s="2" t="s">
        <v>580</v>
      </c>
      <c r="F158" s="80" t="s">
        <v>608</v>
      </c>
      <c r="G158" s="80" t="s">
        <v>609</v>
      </c>
      <c r="H158" s="3" t="s">
        <v>36</v>
      </c>
      <c r="I158" s="4">
        <v>0</v>
      </c>
      <c r="J158" s="2" t="s">
        <v>529</v>
      </c>
      <c r="K158" s="2" t="s">
        <v>40</v>
      </c>
      <c r="L158" s="2" t="s">
        <v>307</v>
      </c>
      <c r="M158" s="2" t="s">
        <v>40</v>
      </c>
      <c r="N158" s="2" t="s">
        <v>41</v>
      </c>
      <c r="O158" s="2" t="s">
        <v>42</v>
      </c>
      <c r="P158" s="2" t="s">
        <v>43</v>
      </c>
      <c r="Q158" s="3" t="s">
        <v>44</v>
      </c>
      <c r="R158" s="21" t="s">
        <v>45</v>
      </c>
      <c r="S158" s="2">
        <v>200</v>
      </c>
      <c r="T158" s="63">
        <v>2000</v>
      </c>
      <c r="U158" s="63">
        <v>400000</v>
      </c>
      <c r="V158" s="64">
        <f t="shared" si="2"/>
        <v>448000.00000000006</v>
      </c>
      <c r="W158" s="5" t="s">
        <v>46</v>
      </c>
      <c r="X158" s="6" t="s">
        <v>47</v>
      </c>
      <c r="Y158" s="83" t="s">
        <v>46</v>
      </c>
      <c r="Z158" s="16"/>
    </row>
    <row r="159" spans="2:26" ht="12.75" customHeight="1" x14ac:dyDescent="0.25">
      <c r="B159" s="8" t="s">
        <v>610</v>
      </c>
      <c r="C159" s="2" t="s">
        <v>31</v>
      </c>
      <c r="D159" s="2" t="s">
        <v>611</v>
      </c>
      <c r="E159" s="2" t="s">
        <v>590</v>
      </c>
      <c r="F159" s="80" t="s">
        <v>612</v>
      </c>
      <c r="G159" s="80" t="s">
        <v>613</v>
      </c>
      <c r="H159" s="3" t="s">
        <v>36</v>
      </c>
      <c r="I159" s="4">
        <v>0</v>
      </c>
      <c r="J159" s="2" t="s">
        <v>37</v>
      </c>
      <c r="K159" s="2" t="s">
        <v>53</v>
      </c>
      <c r="L159" s="2" t="s">
        <v>307</v>
      </c>
      <c r="M159" s="2" t="s">
        <v>40</v>
      </c>
      <c r="N159" s="2" t="s">
        <v>41</v>
      </c>
      <c r="O159" s="2" t="s">
        <v>42</v>
      </c>
      <c r="P159" s="2" t="s">
        <v>43</v>
      </c>
      <c r="Q159" s="3" t="s">
        <v>44</v>
      </c>
      <c r="R159" s="21" t="s">
        <v>45</v>
      </c>
      <c r="S159" s="2">
        <v>200</v>
      </c>
      <c r="T159" s="63">
        <v>3764.14</v>
      </c>
      <c r="U159" s="63">
        <v>752828</v>
      </c>
      <c r="V159" s="64">
        <f t="shared" si="2"/>
        <v>843167.3600000001</v>
      </c>
      <c r="W159" s="5" t="s">
        <v>46</v>
      </c>
      <c r="X159" s="6" t="s">
        <v>47</v>
      </c>
      <c r="Y159" s="83" t="s">
        <v>46</v>
      </c>
      <c r="Z159" s="16"/>
    </row>
    <row r="160" spans="2:26" ht="12.75" customHeight="1" x14ac:dyDescent="0.25">
      <c r="B160" s="8" t="s">
        <v>614</v>
      </c>
      <c r="C160" s="2" t="s">
        <v>31</v>
      </c>
      <c r="D160" s="2" t="s">
        <v>615</v>
      </c>
      <c r="E160" s="2" t="s">
        <v>616</v>
      </c>
      <c r="F160" s="80" t="s">
        <v>617</v>
      </c>
      <c r="G160" s="80" t="s">
        <v>618</v>
      </c>
      <c r="H160" s="3" t="s">
        <v>36</v>
      </c>
      <c r="I160" s="4">
        <v>0</v>
      </c>
      <c r="J160" s="2" t="s">
        <v>37</v>
      </c>
      <c r="K160" s="2" t="s">
        <v>53</v>
      </c>
      <c r="L160" s="2" t="s">
        <v>307</v>
      </c>
      <c r="M160" s="2" t="s">
        <v>40</v>
      </c>
      <c r="N160" s="2" t="s">
        <v>41</v>
      </c>
      <c r="O160" s="2" t="s">
        <v>42</v>
      </c>
      <c r="P160" s="2" t="s">
        <v>43</v>
      </c>
      <c r="Q160" s="3" t="s">
        <v>44</v>
      </c>
      <c r="R160" s="21" t="s">
        <v>45</v>
      </c>
      <c r="S160" s="2">
        <v>50</v>
      </c>
      <c r="T160" s="63">
        <v>4177.8999999999996</v>
      </c>
      <c r="U160" s="63">
        <v>208895</v>
      </c>
      <c r="V160" s="64">
        <f t="shared" si="2"/>
        <v>233962.40000000002</v>
      </c>
      <c r="W160" s="5" t="s">
        <v>46</v>
      </c>
      <c r="X160" s="6" t="s">
        <v>47</v>
      </c>
      <c r="Y160" s="83" t="s">
        <v>46</v>
      </c>
      <c r="Z160" s="16"/>
    </row>
    <row r="161" spans="2:26" ht="12.75" customHeight="1" x14ac:dyDescent="0.25">
      <c r="B161" s="8" t="s">
        <v>619</v>
      </c>
      <c r="C161" s="2" t="s">
        <v>31</v>
      </c>
      <c r="D161" s="2" t="s">
        <v>620</v>
      </c>
      <c r="E161" s="2" t="s">
        <v>585</v>
      </c>
      <c r="F161" s="80" t="s">
        <v>621</v>
      </c>
      <c r="G161" s="80" t="s">
        <v>622</v>
      </c>
      <c r="H161" s="3" t="s">
        <v>36</v>
      </c>
      <c r="I161" s="4">
        <v>0</v>
      </c>
      <c r="J161" s="2" t="s">
        <v>529</v>
      </c>
      <c r="K161" s="2" t="s">
        <v>40</v>
      </c>
      <c r="L161" s="2" t="s">
        <v>307</v>
      </c>
      <c r="M161" s="2" t="s">
        <v>40</v>
      </c>
      <c r="N161" s="2" t="s">
        <v>41</v>
      </c>
      <c r="O161" s="2" t="s">
        <v>42</v>
      </c>
      <c r="P161" s="2" t="s">
        <v>43</v>
      </c>
      <c r="Q161" s="3" t="s">
        <v>44</v>
      </c>
      <c r="R161" s="21" t="s">
        <v>45</v>
      </c>
      <c r="S161" s="2">
        <v>100</v>
      </c>
      <c r="T161" s="63">
        <v>200</v>
      </c>
      <c r="U161" s="63">
        <v>20000</v>
      </c>
      <c r="V161" s="64">
        <f t="shared" si="2"/>
        <v>22400.000000000004</v>
      </c>
      <c r="W161" s="5" t="s">
        <v>46</v>
      </c>
      <c r="X161" s="6" t="s">
        <v>47</v>
      </c>
      <c r="Y161" s="83" t="s">
        <v>46</v>
      </c>
      <c r="Z161" s="16"/>
    </row>
    <row r="162" spans="2:26" ht="12.75" customHeight="1" x14ac:dyDescent="0.25">
      <c r="B162" s="8" t="s">
        <v>623</v>
      </c>
      <c r="C162" s="2" t="s">
        <v>31</v>
      </c>
      <c r="D162" s="2" t="s">
        <v>624</v>
      </c>
      <c r="E162" s="2" t="s">
        <v>585</v>
      </c>
      <c r="F162" s="80" t="s">
        <v>625</v>
      </c>
      <c r="G162" s="80" t="s">
        <v>626</v>
      </c>
      <c r="H162" s="3" t="s">
        <v>36</v>
      </c>
      <c r="I162" s="4">
        <v>0</v>
      </c>
      <c r="J162" s="2" t="s">
        <v>37</v>
      </c>
      <c r="K162" s="2" t="s">
        <v>53</v>
      </c>
      <c r="L162" s="2" t="s">
        <v>307</v>
      </c>
      <c r="M162" s="2" t="s">
        <v>40</v>
      </c>
      <c r="N162" s="2" t="s">
        <v>41</v>
      </c>
      <c r="O162" s="2" t="s">
        <v>42</v>
      </c>
      <c r="P162" s="2" t="s">
        <v>43</v>
      </c>
      <c r="Q162" s="3" t="s">
        <v>44</v>
      </c>
      <c r="R162" s="21" t="s">
        <v>45</v>
      </c>
      <c r="S162" s="2">
        <v>100</v>
      </c>
      <c r="T162" s="63">
        <v>300</v>
      </c>
      <c r="U162" s="63">
        <v>30000</v>
      </c>
      <c r="V162" s="64">
        <f t="shared" si="2"/>
        <v>33600</v>
      </c>
      <c r="W162" s="5" t="s">
        <v>46</v>
      </c>
      <c r="X162" s="6" t="s">
        <v>47</v>
      </c>
      <c r="Y162" s="83" t="s">
        <v>46</v>
      </c>
      <c r="Z162" s="16"/>
    </row>
    <row r="163" spans="2:26" ht="12.75" customHeight="1" x14ac:dyDescent="0.25">
      <c r="B163" s="8" t="s">
        <v>627</v>
      </c>
      <c r="C163" s="2" t="s">
        <v>31</v>
      </c>
      <c r="D163" s="2" t="s">
        <v>628</v>
      </c>
      <c r="E163" s="2" t="s">
        <v>585</v>
      </c>
      <c r="F163" s="80" t="s">
        <v>629</v>
      </c>
      <c r="G163" s="80" t="s">
        <v>630</v>
      </c>
      <c r="H163" s="3" t="s">
        <v>36</v>
      </c>
      <c r="I163" s="4">
        <v>0</v>
      </c>
      <c r="J163" s="2" t="s">
        <v>37</v>
      </c>
      <c r="K163" s="2" t="s">
        <v>53</v>
      </c>
      <c r="L163" s="2" t="s">
        <v>307</v>
      </c>
      <c r="M163" s="2" t="s">
        <v>40</v>
      </c>
      <c r="N163" s="2" t="s">
        <v>41</v>
      </c>
      <c r="O163" s="2" t="s">
        <v>42</v>
      </c>
      <c r="P163" s="2" t="s">
        <v>43</v>
      </c>
      <c r="Q163" s="3" t="s">
        <v>44</v>
      </c>
      <c r="R163" s="21" t="s">
        <v>45</v>
      </c>
      <c r="S163" s="2">
        <v>200</v>
      </c>
      <c r="T163" s="63">
        <v>98.23</v>
      </c>
      <c r="U163" s="63">
        <v>19646</v>
      </c>
      <c r="V163" s="64">
        <f t="shared" si="2"/>
        <v>22003.52</v>
      </c>
      <c r="W163" s="5" t="s">
        <v>46</v>
      </c>
      <c r="X163" s="6" t="s">
        <v>47</v>
      </c>
      <c r="Y163" s="83" t="s">
        <v>46</v>
      </c>
      <c r="Z163" s="16"/>
    </row>
    <row r="164" spans="2:26" ht="12.75" customHeight="1" x14ac:dyDescent="0.25">
      <c r="B164" s="8" t="s">
        <v>631</v>
      </c>
      <c r="C164" s="2" t="s">
        <v>31</v>
      </c>
      <c r="D164" s="2" t="s">
        <v>632</v>
      </c>
      <c r="E164" s="2" t="s">
        <v>580</v>
      </c>
      <c r="F164" s="80" t="s">
        <v>633</v>
      </c>
      <c r="G164" s="80" t="s">
        <v>634</v>
      </c>
      <c r="H164" s="3" t="s">
        <v>36</v>
      </c>
      <c r="I164" s="4">
        <v>0</v>
      </c>
      <c r="J164" s="2" t="s">
        <v>37</v>
      </c>
      <c r="K164" s="2" t="s">
        <v>53</v>
      </c>
      <c r="L164" s="2" t="s">
        <v>307</v>
      </c>
      <c r="M164" s="2" t="s">
        <v>40</v>
      </c>
      <c r="N164" s="2" t="s">
        <v>41</v>
      </c>
      <c r="O164" s="2" t="s">
        <v>42</v>
      </c>
      <c r="P164" s="2" t="s">
        <v>43</v>
      </c>
      <c r="Q164" s="3" t="s">
        <v>44</v>
      </c>
      <c r="R164" s="21" t="s">
        <v>45</v>
      </c>
      <c r="S164" s="2">
        <v>150</v>
      </c>
      <c r="T164" s="63">
        <v>1600</v>
      </c>
      <c r="U164" s="63">
        <v>240000</v>
      </c>
      <c r="V164" s="64">
        <f t="shared" si="2"/>
        <v>268800</v>
      </c>
      <c r="W164" s="5" t="s">
        <v>46</v>
      </c>
      <c r="X164" s="6" t="s">
        <v>47</v>
      </c>
      <c r="Y164" s="83" t="s">
        <v>46</v>
      </c>
      <c r="Z164" s="16"/>
    </row>
    <row r="165" spans="2:26" ht="12.75" customHeight="1" x14ac:dyDescent="0.25">
      <c r="B165" s="8" t="s">
        <v>635</v>
      </c>
      <c r="C165" s="2" t="s">
        <v>31</v>
      </c>
      <c r="D165" s="2" t="s">
        <v>636</v>
      </c>
      <c r="E165" s="2" t="s">
        <v>590</v>
      </c>
      <c r="F165" s="80" t="s">
        <v>637</v>
      </c>
      <c r="G165" s="80" t="s">
        <v>638</v>
      </c>
      <c r="H165" s="3" t="s">
        <v>36</v>
      </c>
      <c r="I165" s="4">
        <v>0</v>
      </c>
      <c r="J165" s="2" t="s">
        <v>529</v>
      </c>
      <c r="K165" s="2" t="s">
        <v>40</v>
      </c>
      <c r="L165" s="2" t="s">
        <v>307</v>
      </c>
      <c r="M165" s="2" t="s">
        <v>40</v>
      </c>
      <c r="N165" s="2" t="s">
        <v>41</v>
      </c>
      <c r="O165" s="2" t="s">
        <v>42</v>
      </c>
      <c r="P165" s="2" t="s">
        <v>43</v>
      </c>
      <c r="Q165" s="3" t="s">
        <v>44</v>
      </c>
      <c r="R165" s="21" t="s">
        <v>45</v>
      </c>
      <c r="S165" s="2">
        <v>80</v>
      </c>
      <c r="T165" s="63">
        <v>1500</v>
      </c>
      <c r="U165" s="63">
        <v>120000</v>
      </c>
      <c r="V165" s="64">
        <f t="shared" si="2"/>
        <v>134400</v>
      </c>
      <c r="W165" s="5" t="s">
        <v>46</v>
      </c>
      <c r="X165" s="6" t="s">
        <v>47</v>
      </c>
      <c r="Y165" s="83" t="s">
        <v>46</v>
      </c>
      <c r="Z165" s="16"/>
    </row>
    <row r="166" spans="2:26" ht="12.75" customHeight="1" x14ac:dyDescent="0.25">
      <c r="B166" s="8" t="s">
        <v>639</v>
      </c>
      <c r="C166" s="2" t="s">
        <v>31</v>
      </c>
      <c r="D166" s="2" t="s">
        <v>636</v>
      </c>
      <c r="E166" s="2" t="s">
        <v>590</v>
      </c>
      <c r="F166" s="80" t="s">
        <v>637</v>
      </c>
      <c r="G166" s="80" t="s">
        <v>640</v>
      </c>
      <c r="H166" s="3" t="s">
        <v>36</v>
      </c>
      <c r="I166" s="4">
        <v>0</v>
      </c>
      <c r="J166" s="2" t="s">
        <v>37</v>
      </c>
      <c r="K166" s="2" t="s">
        <v>53</v>
      </c>
      <c r="L166" s="2" t="s">
        <v>307</v>
      </c>
      <c r="M166" s="2" t="s">
        <v>40</v>
      </c>
      <c r="N166" s="2" t="s">
        <v>41</v>
      </c>
      <c r="O166" s="2" t="s">
        <v>42</v>
      </c>
      <c r="P166" s="2" t="s">
        <v>43</v>
      </c>
      <c r="Q166" s="3" t="s">
        <v>44</v>
      </c>
      <c r="R166" s="21" t="s">
        <v>45</v>
      </c>
      <c r="S166" s="2">
        <v>30</v>
      </c>
      <c r="T166" s="63">
        <v>1500</v>
      </c>
      <c r="U166" s="63">
        <v>45000</v>
      </c>
      <c r="V166" s="64">
        <f t="shared" si="2"/>
        <v>50400.000000000007</v>
      </c>
      <c r="W166" s="5" t="s">
        <v>46</v>
      </c>
      <c r="X166" s="6" t="s">
        <v>47</v>
      </c>
      <c r="Y166" s="83" t="s">
        <v>46</v>
      </c>
      <c r="Z166" s="16"/>
    </row>
    <row r="167" spans="2:26" ht="12.75" customHeight="1" x14ac:dyDescent="0.25">
      <c r="B167" s="8" t="s">
        <v>641</v>
      </c>
      <c r="C167" s="2" t="s">
        <v>31</v>
      </c>
      <c r="D167" s="2" t="s">
        <v>636</v>
      </c>
      <c r="E167" s="2" t="s">
        <v>590</v>
      </c>
      <c r="F167" s="80" t="s">
        <v>637</v>
      </c>
      <c r="G167" s="80" t="s">
        <v>642</v>
      </c>
      <c r="H167" s="3" t="s">
        <v>36</v>
      </c>
      <c r="I167" s="4">
        <v>0</v>
      </c>
      <c r="J167" s="2" t="s">
        <v>37</v>
      </c>
      <c r="K167" s="2" t="s">
        <v>53</v>
      </c>
      <c r="L167" s="2" t="s">
        <v>307</v>
      </c>
      <c r="M167" s="2" t="s">
        <v>40</v>
      </c>
      <c r="N167" s="2" t="s">
        <v>41</v>
      </c>
      <c r="O167" s="2" t="s">
        <v>42</v>
      </c>
      <c r="P167" s="2" t="s">
        <v>43</v>
      </c>
      <c r="Q167" s="3" t="s">
        <v>44</v>
      </c>
      <c r="R167" s="21" t="s">
        <v>45</v>
      </c>
      <c r="S167" s="2">
        <v>500</v>
      </c>
      <c r="T167" s="63">
        <v>910</v>
      </c>
      <c r="U167" s="63">
        <v>455000</v>
      </c>
      <c r="V167" s="64">
        <f t="shared" si="2"/>
        <v>509600.00000000006</v>
      </c>
      <c r="W167" s="5" t="s">
        <v>46</v>
      </c>
      <c r="X167" s="6" t="s">
        <v>47</v>
      </c>
      <c r="Y167" s="83" t="s">
        <v>46</v>
      </c>
      <c r="Z167" s="16"/>
    </row>
    <row r="168" spans="2:26" ht="12.75" customHeight="1" x14ac:dyDescent="0.25">
      <c r="B168" s="8" t="s">
        <v>643</v>
      </c>
      <c r="C168" s="2" t="s">
        <v>31</v>
      </c>
      <c r="D168" s="2" t="s">
        <v>636</v>
      </c>
      <c r="E168" s="2" t="s">
        <v>590</v>
      </c>
      <c r="F168" s="80" t="s">
        <v>637</v>
      </c>
      <c r="G168" s="80" t="s">
        <v>644</v>
      </c>
      <c r="H168" s="3" t="s">
        <v>36</v>
      </c>
      <c r="I168" s="4">
        <v>0</v>
      </c>
      <c r="J168" s="2" t="s">
        <v>37</v>
      </c>
      <c r="K168" s="2" t="s">
        <v>53</v>
      </c>
      <c r="L168" s="2" t="s">
        <v>307</v>
      </c>
      <c r="M168" s="2" t="s">
        <v>40</v>
      </c>
      <c r="N168" s="2" t="s">
        <v>41</v>
      </c>
      <c r="O168" s="2" t="s">
        <v>42</v>
      </c>
      <c r="P168" s="2" t="s">
        <v>43</v>
      </c>
      <c r="Q168" s="3" t="s">
        <v>44</v>
      </c>
      <c r="R168" s="21" t="s">
        <v>45</v>
      </c>
      <c r="S168" s="2">
        <v>500</v>
      </c>
      <c r="T168" s="63">
        <v>1334.44</v>
      </c>
      <c r="U168" s="63">
        <v>667220</v>
      </c>
      <c r="V168" s="64">
        <f t="shared" si="2"/>
        <v>747286.4</v>
      </c>
      <c r="W168" s="5" t="s">
        <v>46</v>
      </c>
      <c r="X168" s="6" t="s">
        <v>47</v>
      </c>
      <c r="Y168" s="83" t="s">
        <v>46</v>
      </c>
      <c r="Z168" s="16"/>
    </row>
    <row r="169" spans="2:26" ht="12.75" customHeight="1" x14ac:dyDescent="0.25">
      <c r="B169" s="8" t="s">
        <v>645</v>
      </c>
      <c r="C169" s="2" t="s">
        <v>31</v>
      </c>
      <c r="D169" s="2" t="s">
        <v>636</v>
      </c>
      <c r="E169" s="2" t="s">
        <v>590</v>
      </c>
      <c r="F169" s="80" t="s">
        <v>637</v>
      </c>
      <c r="G169" s="80" t="s">
        <v>646</v>
      </c>
      <c r="H169" s="3" t="s">
        <v>36</v>
      </c>
      <c r="I169" s="4">
        <v>0</v>
      </c>
      <c r="J169" s="2" t="s">
        <v>529</v>
      </c>
      <c r="K169" s="2" t="s">
        <v>40</v>
      </c>
      <c r="L169" s="2" t="s">
        <v>307</v>
      </c>
      <c r="M169" s="2" t="s">
        <v>40</v>
      </c>
      <c r="N169" s="2" t="s">
        <v>41</v>
      </c>
      <c r="O169" s="2" t="s">
        <v>42</v>
      </c>
      <c r="P169" s="2" t="s">
        <v>43</v>
      </c>
      <c r="Q169" s="3" t="s">
        <v>44</v>
      </c>
      <c r="R169" s="21" t="s">
        <v>45</v>
      </c>
      <c r="S169" s="2">
        <v>100</v>
      </c>
      <c r="T169" s="63">
        <v>1509.47</v>
      </c>
      <c r="U169" s="63">
        <v>150947</v>
      </c>
      <c r="V169" s="64">
        <f t="shared" si="2"/>
        <v>169060.64</v>
      </c>
      <c r="W169" s="5" t="s">
        <v>46</v>
      </c>
      <c r="X169" s="6" t="s">
        <v>47</v>
      </c>
      <c r="Y169" s="83" t="s">
        <v>46</v>
      </c>
      <c r="Z169" s="16"/>
    </row>
    <row r="170" spans="2:26" ht="12.75" customHeight="1" x14ac:dyDescent="0.25">
      <c r="B170" s="8" t="s">
        <v>647</v>
      </c>
      <c r="C170" s="2" t="s">
        <v>31</v>
      </c>
      <c r="D170" s="2" t="s">
        <v>648</v>
      </c>
      <c r="E170" s="2" t="s">
        <v>649</v>
      </c>
      <c r="F170" s="80" t="s">
        <v>650</v>
      </c>
      <c r="G170" s="80" t="s">
        <v>651</v>
      </c>
      <c r="H170" s="3" t="s">
        <v>36</v>
      </c>
      <c r="I170" s="4">
        <v>0</v>
      </c>
      <c r="J170" s="2" t="s">
        <v>37</v>
      </c>
      <c r="K170" s="2" t="s">
        <v>53</v>
      </c>
      <c r="L170" s="2" t="s">
        <v>39</v>
      </c>
      <c r="M170" s="2" t="s">
        <v>40</v>
      </c>
      <c r="N170" s="2" t="s">
        <v>41</v>
      </c>
      <c r="O170" s="2" t="s">
        <v>42</v>
      </c>
      <c r="P170" s="2" t="s">
        <v>43</v>
      </c>
      <c r="Q170" s="3" t="s">
        <v>44</v>
      </c>
      <c r="R170" s="21" t="s">
        <v>45</v>
      </c>
      <c r="S170" s="2">
        <v>10</v>
      </c>
      <c r="T170" s="63">
        <v>3169.49</v>
      </c>
      <c r="U170" s="63">
        <v>31694.9</v>
      </c>
      <c r="V170" s="64">
        <f t="shared" si="2"/>
        <v>35498.288000000008</v>
      </c>
      <c r="W170" s="5" t="s">
        <v>46</v>
      </c>
      <c r="X170" s="6" t="s">
        <v>47</v>
      </c>
      <c r="Y170" s="83" t="s">
        <v>46</v>
      </c>
      <c r="Z170" s="16"/>
    </row>
    <row r="171" spans="2:26" ht="12.75" customHeight="1" x14ac:dyDescent="0.25">
      <c r="B171" s="8" t="s">
        <v>652</v>
      </c>
      <c r="C171" s="2" t="s">
        <v>31</v>
      </c>
      <c r="D171" s="2" t="s">
        <v>653</v>
      </c>
      <c r="E171" s="2" t="s">
        <v>649</v>
      </c>
      <c r="F171" s="80" t="s">
        <v>654</v>
      </c>
      <c r="G171" s="80" t="s">
        <v>655</v>
      </c>
      <c r="H171" s="3" t="s">
        <v>36</v>
      </c>
      <c r="I171" s="4">
        <v>0</v>
      </c>
      <c r="J171" s="2" t="s">
        <v>37</v>
      </c>
      <c r="K171" s="2" t="s">
        <v>53</v>
      </c>
      <c r="L171" s="2" t="s">
        <v>39</v>
      </c>
      <c r="M171" s="2" t="s">
        <v>40</v>
      </c>
      <c r="N171" s="2" t="s">
        <v>41</v>
      </c>
      <c r="O171" s="2" t="s">
        <v>42</v>
      </c>
      <c r="P171" s="2" t="s">
        <v>43</v>
      </c>
      <c r="Q171" s="3" t="s">
        <v>44</v>
      </c>
      <c r="R171" s="21" t="s">
        <v>45</v>
      </c>
      <c r="S171" s="2">
        <v>6</v>
      </c>
      <c r="T171" s="63">
        <v>6000</v>
      </c>
      <c r="U171" s="63">
        <v>36000</v>
      </c>
      <c r="V171" s="64">
        <f t="shared" si="2"/>
        <v>40320.000000000007</v>
      </c>
      <c r="W171" s="5" t="s">
        <v>46</v>
      </c>
      <c r="X171" s="6" t="s">
        <v>47</v>
      </c>
      <c r="Y171" s="83" t="s">
        <v>46</v>
      </c>
      <c r="Z171" s="16"/>
    </row>
    <row r="172" spans="2:26" ht="12.75" customHeight="1" x14ac:dyDescent="0.25">
      <c r="B172" s="8" t="s">
        <v>656</v>
      </c>
      <c r="C172" s="2" t="s">
        <v>31</v>
      </c>
      <c r="D172" s="2" t="s">
        <v>657</v>
      </c>
      <c r="E172" s="2" t="s">
        <v>658</v>
      </c>
      <c r="F172" s="80" t="s">
        <v>659</v>
      </c>
      <c r="G172" s="80" t="s">
        <v>660</v>
      </c>
      <c r="H172" s="3" t="s">
        <v>36</v>
      </c>
      <c r="I172" s="4">
        <v>0</v>
      </c>
      <c r="J172" s="2" t="s">
        <v>37</v>
      </c>
      <c r="K172" s="2" t="s">
        <v>53</v>
      </c>
      <c r="L172" s="2" t="s">
        <v>39</v>
      </c>
      <c r="M172" s="2" t="s">
        <v>40</v>
      </c>
      <c r="N172" s="2" t="s">
        <v>41</v>
      </c>
      <c r="O172" s="2" t="s">
        <v>42</v>
      </c>
      <c r="P172" s="2" t="s">
        <v>43</v>
      </c>
      <c r="Q172" s="3" t="s">
        <v>328</v>
      </c>
      <c r="R172" s="21" t="s">
        <v>329</v>
      </c>
      <c r="S172" s="2">
        <v>2</v>
      </c>
      <c r="T172" s="63">
        <v>19120.099999999999</v>
      </c>
      <c r="U172" s="63">
        <v>38240.199999999997</v>
      </c>
      <c r="V172" s="64">
        <f t="shared" si="2"/>
        <v>42829.023999999998</v>
      </c>
      <c r="W172" s="5" t="s">
        <v>46</v>
      </c>
      <c r="X172" s="6" t="s">
        <v>47</v>
      </c>
      <c r="Y172" s="83" t="s">
        <v>46</v>
      </c>
      <c r="Z172" s="16"/>
    </row>
    <row r="173" spans="2:26" ht="12.75" customHeight="1" x14ac:dyDescent="0.25">
      <c r="B173" s="8" t="s">
        <v>661</v>
      </c>
      <c r="C173" s="2" t="s">
        <v>31</v>
      </c>
      <c r="D173" s="2" t="s">
        <v>662</v>
      </c>
      <c r="E173" s="2" t="s">
        <v>658</v>
      </c>
      <c r="F173" s="80" t="s">
        <v>663</v>
      </c>
      <c r="G173" s="80" t="s">
        <v>664</v>
      </c>
      <c r="H173" s="3" t="s">
        <v>36</v>
      </c>
      <c r="I173" s="4">
        <v>0</v>
      </c>
      <c r="J173" s="2" t="s">
        <v>529</v>
      </c>
      <c r="K173" s="2" t="s">
        <v>40</v>
      </c>
      <c r="L173" s="2" t="s">
        <v>39</v>
      </c>
      <c r="M173" s="2" t="s">
        <v>40</v>
      </c>
      <c r="N173" s="2" t="s">
        <v>41</v>
      </c>
      <c r="O173" s="2" t="s">
        <v>42</v>
      </c>
      <c r="P173" s="2" t="s">
        <v>43</v>
      </c>
      <c r="Q173" s="3" t="s">
        <v>328</v>
      </c>
      <c r="R173" s="21" t="s">
        <v>329</v>
      </c>
      <c r="S173" s="2">
        <v>1</v>
      </c>
      <c r="T173" s="63">
        <v>35000</v>
      </c>
      <c r="U173" s="63">
        <v>35000</v>
      </c>
      <c r="V173" s="64">
        <f t="shared" si="2"/>
        <v>39200.000000000007</v>
      </c>
      <c r="W173" s="5" t="s">
        <v>46</v>
      </c>
      <c r="X173" s="6" t="s">
        <v>47</v>
      </c>
      <c r="Y173" s="83" t="s">
        <v>46</v>
      </c>
      <c r="Z173" s="16"/>
    </row>
    <row r="174" spans="2:26" ht="12.75" customHeight="1" x14ac:dyDescent="0.25">
      <c r="B174" s="8" t="s">
        <v>665</v>
      </c>
      <c r="C174" s="2" t="s">
        <v>31</v>
      </c>
      <c r="D174" s="2" t="s">
        <v>666</v>
      </c>
      <c r="E174" s="2" t="s">
        <v>667</v>
      </c>
      <c r="F174" s="80" t="s">
        <v>668</v>
      </c>
      <c r="G174" s="80" t="s">
        <v>669</v>
      </c>
      <c r="H174" s="3" t="s">
        <v>36</v>
      </c>
      <c r="I174" s="4">
        <v>0</v>
      </c>
      <c r="J174" s="2" t="s">
        <v>37</v>
      </c>
      <c r="K174" s="2" t="s">
        <v>53</v>
      </c>
      <c r="L174" s="2" t="s">
        <v>39</v>
      </c>
      <c r="M174" s="2" t="s">
        <v>40</v>
      </c>
      <c r="N174" s="2" t="s">
        <v>41</v>
      </c>
      <c r="O174" s="2" t="s">
        <v>42</v>
      </c>
      <c r="P174" s="2" t="s">
        <v>43</v>
      </c>
      <c r="Q174" s="3" t="s">
        <v>328</v>
      </c>
      <c r="R174" s="21" t="s">
        <v>329</v>
      </c>
      <c r="S174" s="2">
        <v>2</v>
      </c>
      <c r="T174" s="63">
        <v>6051.24</v>
      </c>
      <c r="U174" s="63">
        <v>12102.48</v>
      </c>
      <c r="V174" s="64">
        <f t="shared" si="2"/>
        <v>13554.777600000001</v>
      </c>
      <c r="W174" s="5" t="s">
        <v>46</v>
      </c>
      <c r="X174" s="6" t="s">
        <v>47</v>
      </c>
      <c r="Y174" s="83" t="s">
        <v>46</v>
      </c>
      <c r="Z174" s="16"/>
    </row>
    <row r="175" spans="2:26" ht="12.75" customHeight="1" x14ac:dyDescent="0.25">
      <c r="B175" s="8" t="s">
        <v>670</v>
      </c>
      <c r="C175" s="2" t="s">
        <v>31</v>
      </c>
      <c r="D175" s="2" t="s">
        <v>671</v>
      </c>
      <c r="E175" s="2" t="s">
        <v>325</v>
      </c>
      <c r="F175" s="80" t="s">
        <v>672</v>
      </c>
      <c r="G175" s="80" t="s">
        <v>673</v>
      </c>
      <c r="H175" s="3" t="s">
        <v>36</v>
      </c>
      <c r="I175" s="4">
        <v>0</v>
      </c>
      <c r="J175" s="2" t="s">
        <v>37</v>
      </c>
      <c r="K175" s="2" t="s">
        <v>53</v>
      </c>
      <c r="L175" s="2" t="s">
        <v>39</v>
      </c>
      <c r="M175" s="2" t="s">
        <v>40</v>
      </c>
      <c r="N175" s="2" t="s">
        <v>41</v>
      </c>
      <c r="O175" s="2" t="s">
        <v>42</v>
      </c>
      <c r="P175" s="2" t="s">
        <v>43</v>
      </c>
      <c r="Q175" s="3" t="s">
        <v>328</v>
      </c>
      <c r="R175" s="21" t="s">
        <v>329</v>
      </c>
      <c r="S175" s="2">
        <v>2</v>
      </c>
      <c r="T175" s="63">
        <v>6000</v>
      </c>
      <c r="U175" s="63">
        <v>12000</v>
      </c>
      <c r="V175" s="64">
        <f t="shared" si="2"/>
        <v>13440.000000000002</v>
      </c>
      <c r="W175" s="5" t="s">
        <v>46</v>
      </c>
      <c r="X175" s="6" t="s">
        <v>47</v>
      </c>
      <c r="Y175" s="83" t="s">
        <v>46</v>
      </c>
      <c r="Z175" s="16"/>
    </row>
    <row r="176" spans="2:26" ht="12.75" customHeight="1" x14ac:dyDescent="0.25">
      <c r="B176" s="8" t="s">
        <v>674</v>
      </c>
      <c r="C176" s="2" t="s">
        <v>31</v>
      </c>
      <c r="D176" s="2" t="s">
        <v>675</v>
      </c>
      <c r="E176" s="2" t="s">
        <v>676</v>
      </c>
      <c r="F176" s="80" t="s">
        <v>677</v>
      </c>
      <c r="G176" s="80" t="s">
        <v>678</v>
      </c>
      <c r="H176" s="3" t="s">
        <v>36</v>
      </c>
      <c r="I176" s="4">
        <v>0</v>
      </c>
      <c r="J176" s="2" t="s">
        <v>37</v>
      </c>
      <c r="K176" s="2" t="s">
        <v>53</v>
      </c>
      <c r="L176" s="2" t="s">
        <v>39</v>
      </c>
      <c r="M176" s="2" t="s">
        <v>40</v>
      </c>
      <c r="N176" s="2" t="s">
        <v>41</v>
      </c>
      <c r="O176" s="2" t="s">
        <v>42</v>
      </c>
      <c r="P176" s="2" t="s">
        <v>43</v>
      </c>
      <c r="Q176" s="3" t="s">
        <v>328</v>
      </c>
      <c r="R176" s="21" t="s">
        <v>329</v>
      </c>
      <c r="S176" s="2">
        <v>15</v>
      </c>
      <c r="T176" s="63">
        <v>12848.47</v>
      </c>
      <c r="U176" s="63">
        <v>192727.05</v>
      </c>
      <c r="V176" s="64">
        <f t="shared" si="2"/>
        <v>215854.296</v>
      </c>
      <c r="W176" s="5" t="s">
        <v>46</v>
      </c>
      <c r="X176" s="6" t="s">
        <v>47</v>
      </c>
      <c r="Y176" s="83" t="s">
        <v>46</v>
      </c>
      <c r="Z176" s="16"/>
    </row>
    <row r="177" spans="2:26" ht="12.75" customHeight="1" x14ac:dyDescent="0.25">
      <c r="B177" s="8" t="s">
        <v>679</v>
      </c>
      <c r="C177" s="2" t="s">
        <v>31</v>
      </c>
      <c r="D177" s="2" t="s">
        <v>680</v>
      </c>
      <c r="E177" s="2" t="s">
        <v>681</v>
      </c>
      <c r="F177" s="80" t="s">
        <v>682</v>
      </c>
      <c r="G177" s="80" t="s">
        <v>683</v>
      </c>
      <c r="H177" s="3" t="s">
        <v>36</v>
      </c>
      <c r="I177" s="4">
        <v>0</v>
      </c>
      <c r="J177" s="2" t="s">
        <v>529</v>
      </c>
      <c r="K177" s="2" t="s">
        <v>40</v>
      </c>
      <c r="L177" s="2" t="s">
        <v>39</v>
      </c>
      <c r="M177" s="2" t="s">
        <v>40</v>
      </c>
      <c r="N177" s="2" t="s">
        <v>41</v>
      </c>
      <c r="O177" s="2" t="s">
        <v>42</v>
      </c>
      <c r="P177" s="2" t="s">
        <v>43</v>
      </c>
      <c r="Q177" s="3" t="s">
        <v>328</v>
      </c>
      <c r="R177" s="21" t="s">
        <v>329</v>
      </c>
      <c r="S177" s="2">
        <v>5</v>
      </c>
      <c r="T177" s="63">
        <v>6000</v>
      </c>
      <c r="U177" s="63">
        <v>30000</v>
      </c>
      <c r="V177" s="64">
        <f t="shared" si="2"/>
        <v>33600</v>
      </c>
      <c r="W177" s="5" t="s">
        <v>46</v>
      </c>
      <c r="X177" s="6" t="s">
        <v>47</v>
      </c>
      <c r="Y177" s="83" t="s">
        <v>46</v>
      </c>
      <c r="Z177" s="16"/>
    </row>
    <row r="178" spans="2:26" ht="12.75" customHeight="1" x14ac:dyDescent="0.25">
      <c r="B178" s="8" t="s">
        <v>684</v>
      </c>
      <c r="C178" s="2" t="s">
        <v>31</v>
      </c>
      <c r="D178" s="2" t="s">
        <v>685</v>
      </c>
      <c r="E178" s="2" t="s">
        <v>332</v>
      </c>
      <c r="F178" s="80" t="s">
        <v>686</v>
      </c>
      <c r="G178" s="80" t="s">
        <v>687</v>
      </c>
      <c r="H178" s="3" t="s">
        <v>36</v>
      </c>
      <c r="I178" s="4">
        <v>0</v>
      </c>
      <c r="J178" s="2" t="s">
        <v>37</v>
      </c>
      <c r="K178" s="2" t="s">
        <v>53</v>
      </c>
      <c r="L178" s="2" t="s">
        <v>135</v>
      </c>
      <c r="M178" s="2" t="s">
        <v>40</v>
      </c>
      <c r="N178" s="2" t="s">
        <v>41</v>
      </c>
      <c r="O178" s="2" t="s">
        <v>42</v>
      </c>
      <c r="P178" s="2" t="s">
        <v>43</v>
      </c>
      <c r="Q178" s="3" t="s">
        <v>328</v>
      </c>
      <c r="R178" s="21" t="s">
        <v>329</v>
      </c>
      <c r="S178" s="2">
        <v>2</v>
      </c>
      <c r="T178" s="63">
        <v>8000</v>
      </c>
      <c r="U178" s="63">
        <v>16000</v>
      </c>
      <c r="V178" s="64">
        <f t="shared" si="2"/>
        <v>17920</v>
      </c>
      <c r="W178" s="5" t="s">
        <v>46</v>
      </c>
      <c r="X178" s="6" t="s">
        <v>47</v>
      </c>
      <c r="Y178" s="83" t="s">
        <v>46</v>
      </c>
      <c r="Z178" s="16"/>
    </row>
    <row r="179" spans="2:26" ht="12.75" customHeight="1" x14ac:dyDescent="0.25">
      <c r="B179" s="8" t="s">
        <v>688</v>
      </c>
      <c r="C179" s="2" t="s">
        <v>31</v>
      </c>
      <c r="D179" s="2" t="s">
        <v>689</v>
      </c>
      <c r="E179" s="2" t="s">
        <v>690</v>
      </c>
      <c r="F179" s="80" t="s">
        <v>691</v>
      </c>
      <c r="G179" s="80" t="s">
        <v>692</v>
      </c>
      <c r="H179" s="3" t="s">
        <v>36</v>
      </c>
      <c r="I179" s="4">
        <v>0</v>
      </c>
      <c r="J179" s="2" t="s">
        <v>37</v>
      </c>
      <c r="K179" s="2" t="s">
        <v>53</v>
      </c>
      <c r="L179" s="2" t="s">
        <v>135</v>
      </c>
      <c r="M179" s="2" t="s">
        <v>40</v>
      </c>
      <c r="N179" s="2" t="s">
        <v>41</v>
      </c>
      <c r="O179" s="2" t="s">
        <v>42</v>
      </c>
      <c r="P179" s="2" t="s">
        <v>43</v>
      </c>
      <c r="Q179" s="3" t="s">
        <v>228</v>
      </c>
      <c r="R179" s="21" t="s">
        <v>229</v>
      </c>
      <c r="S179" s="2">
        <v>300</v>
      </c>
      <c r="T179" s="63">
        <v>450</v>
      </c>
      <c r="U179" s="63">
        <v>135000</v>
      </c>
      <c r="V179" s="64">
        <f t="shared" si="2"/>
        <v>151200</v>
      </c>
      <c r="W179" s="5" t="s">
        <v>46</v>
      </c>
      <c r="X179" s="6" t="s">
        <v>47</v>
      </c>
      <c r="Y179" s="83" t="s">
        <v>46</v>
      </c>
      <c r="Z179" s="16"/>
    </row>
    <row r="180" spans="2:26" ht="12.75" customHeight="1" x14ac:dyDescent="0.25">
      <c r="B180" s="8" t="s">
        <v>693</v>
      </c>
      <c r="C180" s="2" t="s">
        <v>31</v>
      </c>
      <c r="D180" s="2" t="s">
        <v>694</v>
      </c>
      <c r="E180" s="2" t="s">
        <v>695</v>
      </c>
      <c r="F180" s="80" t="s">
        <v>696</v>
      </c>
      <c r="G180" s="80" t="s">
        <v>697</v>
      </c>
      <c r="H180" s="3" t="s">
        <v>36</v>
      </c>
      <c r="I180" s="4">
        <v>0</v>
      </c>
      <c r="J180" s="2" t="s">
        <v>529</v>
      </c>
      <c r="K180" s="2" t="s">
        <v>40</v>
      </c>
      <c r="L180" s="2" t="s">
        <v>135</v>
      </c>
      <c r="M180" s="2" t="s">
        <v>40</v>
      </c>
      <c r="N180" s="2" t="s">
        <v>41</v>
      </c>
      <c r="O180" s="2" t="s">
        <v>42</v>
      </c>
      <c r="P180" s="2" t="s">
        <v>43</v>
      </c>
      <c r="Q180" s="3" t="s">
        <v>44</v>
      </c>
      <c r="R180" s="21" t="s">
        <v>45</v>
      </c>
      <c r="S180" s="2">
        <v>10</v>
      </c>
      <c r="T180" s="63">
        <v>2000</v>
      </c>
      <c r="U180" s="63">
        <v>20000</v>
      </c>
      <c r="V180" s="64">
        <f t="shared" si="2"/>
        <v>22400.000000000004</v>
      </c>
      <c r="W180" s="5" t="s">
        <v>46</v>
      </c>
      <c r="X180" s="6" t="s">
        <v>47</v>
      </c>
      <c r="Y180" s="83" t="s">
        <v>46</v>
      </c>
      <c r="Z180" s="16"/>
    </row>
    <row r="181" spans="2:26" ht="12.75" customHeight="1" x14ac:dyDescent="0.25">
      <c r="B181" s="8" t="s">
        <v>698</v>
      </c>
      <c r="C181" s="2" t="s">
        <v>31</v>
      </c>
      <c r="D181" s="2" t="s">
        <v>699</v>
      </c>
      <c r="E181" s="2" t="s">
        <v>700</v>
      </c>
      <c r="F181" s="80" t="s">
        <v>701</v>
      </c>
      <c r="G181" s="80" t="s">
        <v>702</v>
      </c>
      <c r="H181" s="3" t="s">
        <v>36</v>
      </c>
      <c r="I181" s="4">
        <v>0</v>
      </c>
      <c r="J181" s="2" t="s">
        <v>37</v>
      </c>
      <c r="K181" s="2" t="s">
        <v>53</v>
      </c>
      <c r="L181" s="2" t="s">
        <v>135</v>
      </c>
      <c r="M181" s="2" t="s">
        <v>40</v>
      </c>
      <c r="N181" s="2" t="s">
        <v>41</v>
      </c>
      <c r="O181" s="2" t="s">
        <v>42</v>
      </c>
      <c r="P181" s="2" t="s">
        <v>43</v>
      </c>
      <c r="Q181" s="3" t="s">
        <v>44</v>
      </c>
      <c r="R181" s="21" t="s">
        <v>45</v>
      </c>
      <c r="S181" s="2">
        <v>4</v>
      </c>
      <c r="T181" s="63">
        <v>2500</v>
      </c>
      <c r="U181" s="63">
        <v>10000</v>
      </c>
      <c r="V181" s="64">
        <f t="shared" si="2"/>
        <v>11200.000000000002</v>
      </c>
      <c r="W181" s="5" t="s">
        <v>136</v>
      </c>
      <c r="X181" s="6" t="s">
        <v>47</v>
      </c>
      <c r="Y181" s="83" t="s">
        <v>46</v>
      </c>
      <c r="Z181" s="16"/>
    </row>
    <row r="182" spans="2:26" ht="12.75" customHeight="1" x14ac:dyDescent="0.25">
      <c r="B182" s="8" t="s">
        <v>703</v>
      </c>
      <c r="C182" s="2" t="s">
        <v>31</v>
      </c>
      <c r="D182" s="2" t="s">
        <v>704</v>
      </c>
      <c r="E182" s="2" t="s">
        <v>705</v>
      </c>
      <c r="F182" s="80" t="s">
        <v>706</v>
      </c>
      <c r="G182" s="80" t="s">
        <v>707</v>
      </c>
      <c r="H182" s="3" t="s">
        <v>36</v>
      </c>
      <c r="I182" s="4">
        <v>0</v>
      </c>
      <c r="J182" s="2" t="s">
        <v>37</v>
      </c>
      <c r="K182" s="2" t="s">
        <v>53</v>
      </c>
      <c r="L182" s="2" t="s">
        <v>39</v>
      </c>
      <c r="M182" s="2" t="s">
        <v>40</v>
      </c>
      <c r="N182" s="2" t="s">
        <v>41</v>
      </c>
      <c r="O182" s="2" t="s">
        <v>42</v>
      </c>
      <c r="P182" s="2" t="s">
        <v>43</v>
      </c>
      <c r="Q182" s="3" t="s">
        <v>44</v>
      </c>
      <c r="R182" s="21" t="s">
        <v>45</v>
      </c>
      <c r="S182" s="2">
        <v>500</v>
      </c>
      <c r="T182" s="63">
        <v>60</v>
      </c>
      <c r="U182" s="63">
        <v>30000</v>
      </c>
      <c r="V182" s="64">
        <f t="shared" si="2"/>
        <v>33600</v>
      </c>
      <c r="W182" s="5" t="s">
        <v>46</v>
      </c>
      <c r="X182" s="6" t="s">
        <v>47</v>
      </c>
      <c r="Y182" s="83" t="s">
        <v>46</v>
      </c>
      <c r="Z182" s="16"/>
    </row>
    <row r="183" spans="2:26" ht="12.75" customHeight="1" x14ac:dyDescent="0.25">
      <c r="B183" s="8" t="s">
        <v>708</v>
      </c>
      <c r="C183" s="2" t="s">
        <v>31</v>
      </c>
      <c r="D183" s="2" t="s">
        <v>709</v>
      </c>
      <c r="E183" s="2" t="s">
        <v>710</v>
      </c>
      <c r="F183" s="80" t="s">
        <v>711</v>
      </c>
      <c r="G183" s="80" t="s">
        <v>712</v>
      </c>
      <c r="H183" s="3" t="s">
        <v>36</v>
      </c>
      <c r="I183" s="4">
        <v>0</v>
      </c>
      <c r="J183" s="2" t="s">
        <v>529</v>
      </c>
      <c r="K183" s="2" t="s">
        <v>40</v>
      </c>
      <c r="L183" s="2" t="s">
        <v>39</v>
      </c>
      <c r="M183" s="2" t="s">
        <v>40</v>
      </c>
      <c r="N183" s="2" t="s">
        <v>41</v>
      </c>
      <c r="O183" s="2" t="s">
        <v>42</v>
      </c>
      <c r="P183" s="2" t="s">
        <v>43</v>
      </c>
      <c r="Q183" s="3" t="s">
        <v>44</v>
      </c>
      <c r="R183" s="21" t="s">
        <v>45</v>
      </c>
      <c r="S183" s="2">
        <v>20</v>
      </c>
      <c r="T183" s="63">
        <v>326.68</v>
      </c>
      <c r="U183" s="63">
        <v>6533.6</v>
      </c>
      <c r="V183" s="64">
        <f t="shared" si="2"/>
        <v>7317.6320000000014</v>
      </c>
      <c r="W183" s="5" t="s">
        <v>46</v>
      </c>
      <c r="X183" s="6" t="s">
        <v>47</v>
      </c>
      <c r="Y183" s="83" t="s">
        <v>46</v>
      </c>
      <c r="Z183" s="16"/>
    </row>
    <row r="184" spans="2:26" ht="12.75" customHeight="1" x14ac:dyDescent="0.25">
      <c r="B184" s="8" t="s">
        <v>713</v>
      </c>
      <c r="C184" s="2" t="s">
        <v>31</v>
      </c>
      <c r="D184" s="2" t="s">
        <v>709</v>
      </c>
      <c r="E184" s="2" t="s">
        <v>710</v>
      </c>
      <c r="F184" s="80" t="s">
        <v>711</v>
      </c>
      <c r="G184" s="80" t="s">
        <v>714</v>
      </c>
      <c r="H184" s="3" t="s">
        <v>36</v>
      </c>
      <c r="I184" s="4">
        <v>0</v>
      </c>
      <c r="J184" s="2" t="s">
        <v>37</v>
      </c>
      <c r="K184" s="2" t="s">
        <v>53</v>
      </c>
      <c r="L184" s="2" t="s">
        <v>39</v>
      </c>
      <c r="M184" s="2" t="s">
        <v>40</v>
      </c>
      <c r="N184" s="2" t="s">
        <v>41</v>
      </c>
      <c r="O184" s="2" t="s">
        <v>42</v>
      </c>
      <c r="P184" s="2" t="s">
        <v>43</v>
      </c>
      <c r="Q184" s="3" t="s">
        <v>44</v>
      </c>
      <c r="R184" s="21" t="s">
        <v>45</v>
      </c>
      <c r="S184" s="2">
        <v>20</v>
      </c>
      <c r="T184" s="63">
        <v>49.25</v>
      </c>
      <c r="U184" s="63">
        <v>985</v>
      </c>
      <c r="V184" s="64">
        <f t="shared" si="2"/>
        <v>1103.2</v>
      </c>
      <c r="W184" s="5" t="s">
        <v>46</v>
      </c>
      <c r="X184" s="6" t="s">
        <v>47</v>
      </c>
      <c r="Y184" s="83" t="s">
        <v>46</v>
      </c>
      <c r="Z184" s="16"/>
    </row>
    <row r="185" spans="2:26" ht="12.75" customHeight="1" x14ac:dyDescent="0.25">
      <c r="B185" s="8" t="s">
        <v>715</v>
      </c>
      <c r="C185" s="2" t="s">
        <v>31</v>
      </c>
      <c r="D185" s="2" t="s">
        <v>716</v>
      </c>
      <c r="E185" s="2" t="s">
        <v>710</v>
      </c>
      <c r="F185" s="80" t="s">
        <v>717</v>
      </c>
      <c r="G185" s="80" t="s">
        <v>718</v>
      </c>
      <c r="H185" s="3" t="s">
        <v>36</v>
      </c>
      <c r="I185" s="4">
        <v>0</v>
      </c>
      <c r="J185" s="2" t="s">
        <v>37</v>
      </c>
      <c r="K185" s="2" t="s">
        <v>53</v>
      </c>
      <c r="L185" s="2" t="s">
        <v>39</v>
      </c>
      <c r="M185" s="2" t="s">
        <v>40</v>
      </c>
      <c r="N185" s="2" t="s">
        <v>41</v>
      </c>
      <c r="O185" s="2" t="s">
        <v>42</v>
      </c>
      <c r="P185" s="2" t="s">
        <v>43</v>
      </c>
      <c r="Q185" s="3" t="s">
        <v>44</v>
      </c>
      <c r="R185" s="21" t="s">
        <v>45</v>
      </c>
      <c r="S185" s="2">
        <v>50</v>
      </c>
      <c r="T185" s="63">
        <v>161.33000000000001</v>
      </c>
      <c r="U185" s="63">
        <v>8066.5</v>
      </c>
      <c r="V185" s="64">
        <f t="shared" si="2"/>
        <v>9034.4800000000014</v>
      </c>
      <c r="W185" s="5" t="s">
        <v>46</v>
      </c>
      <c r="X185" s="6" t="s">
        <v>47</v>
      </c>
      <c r="Y185" s="83" t="s">
        <v>46</v>
      </c>
      <c r="Z185" s="16"/>
    </row>
    <row r="186" spans="2:26" ht="12.75" customHeight="1" x14ac:dyDescent="0.25">
      <c r="B186" s="8" t="s">
        <v>719</v>
      </c>
      <c r="C186" s="2" t="s">
        <v>31</v>
      </c>
      <c r="D186" s="2" t="s">
        <v>720</v>
      </c>
      <c r="E186" s="2" t="s">
        <v>721</v>
      </c>
      <c r="F186" s="80" t="s">
        <v>722</v>
      </c>
      <c r="G186" s="80" t="s">
        <v>722</v>
      </c>
      <c r="H186" s="3" t="s">
        <v>36</v>
      </c>
      <c r="I186" s="4">
        <v>0</v>
      </c>
      <c r="J186" s="2" t="s">
        <v>529</v>
      </c>
      <c r="K186" s="2" t="s">
        <v>40</v>
      </c>
      <c r="L186" s="2" t="s">
        <v>39</v>
      </c>
      <c r="M186" s="2" t="s">
        <v>40</v>
      </c>
      <c r="N186" s="2" t="s">
        <v>41</v>
      </c>
      <c r="O186" s="2" t="s">
        <v>42</v>
      </c>
      <c r="P186" s="2" t="s">
        <v>43</v>
      </c>
      <c r="Q186" s="3" t="s">
        <v>391</v>
      </c>
      <c r="R186" s="21" t="s">
        <v>392</v>
      </c>
      <c r="S186" s="2">
        <v>200</v>
      </c>
      <c r="T186" s="63">
        <v>12.48</v>
      </c>
      <c r="U186" s="63">
        <v>2496</v>
      </c>
      <c r="V186" s="64">
        <f t="shared" si="2"/>
        <v>2795.5200000000004</v>
      </c>
      <c r="W186" s="5" t="s">
        <v>46</v>
      </c>
      <c r="X186" s="6" t="s">
        <v>47</v>
      </c>
      <c r="Y186" s="83" t="s">
        <v>46</v>
      </c>
      <c r="Z186" s="16"/>
    </row>
    <row r="187" spans="2:26" ht="12.75" customHeight="1" x14ac:dyDescent="0.25">
      <c r="B187" s="8" t="s">
        <v>723</v>
      </c>
      <c r="C187" s="2" t="s">
        <v>31</v>
      </c>
      <c r="D187" s="2" t="s">
        <v>724</v>
      </c>
      <c r="E187" s="2" t="s">
        <v>725</v>
      </c>
      <c r="F187" s="80" t="s">
        <v>726</v>
      </c>
      <c r="G187" s="80" t="s">
        <v>727</v>
      </c>
      <c r="H187" s="3" t="s">
        <v>36</v>
      </c>
      <c r="I187" s="4">
        <v>0</v>
      </c>
      <c r="J187" s="2" t="s">
        <v>37</v>
      </c>
      <c r="K187" s="2" t="s">
        <v>53</v>
      </c>
      <c r="L187" s="2" t="s">
        <v>148</v>
      </c>
      <c r="M187" s="2" t="s">
        <v>40</v>
      </c>
      <c r="N187" s="2" t="s">
        <v>41</v>
      </c>
      <c r="O187" s="2" t="s">
        <v>42</v>
      </c>
      <c r="P187" s="2" t="s">
        <v>43</v>
      </c>
      <c r="Q187" s="3" t="s">
        <v>44</v>
      </c>
      <c r="R187" s="21" t="s">
        <v>45</v>
      </c>
      <c r="S187" s="2">
        <v>1</v>
      </c>
      <c r="T187" s="63">
        <v>2883.95</v>
      </c>
      <c r="U187" s="63">
        <v>2883.95</v>
      </c>
      <c r="V187" s="64">
        <f t="shared" si="2"/>
        <v>3230.0239999999999</v>
      </c>
      <c r="W187" s="5" t="s">
        <v>46</v>
      </c>
      <c r="X187" s="6" t="s">
        <v>47</v>
      </c>
      <c r="Y187" s="83" t="s">
        <v>46</v>
      </c>
      <c r="Z187" s="16"/>
    </row>
    <row r="188" spans="2:26" ht="12.75" customHeight="1" x14ac:dyDescent="0.25">
      <c r="B188" s="8" t="s">
        <v>728</v>
      </c>
      <c r="C188" s="2" t="s">
        <v>31</v>
      </c>
      <c r="D188" s="2" t="s">
        <v>729</v>
      </c>
      <c r="E188" s="2" t="s">
        <v>730</v>
      </c>
      <c r="F188" s="80" t="s">
        <v>731</v>
      </c>
      <c r="G188" s="80" t="s">
        <v>732</v>
      </c>
      <c r="H188" s="3" t="s">
        <v>36</v>
      </c>
      <c r="I188" s="4">
        <v>0</v>
      </c>
      <c r="J188" s="2" t="s">
        <v>37</v>
      </c>
      <c r="K188" s="2" t="s">
        <v>53</v>
      </c>
      <c r="L188" s="2" t="s">
        <v>148</v>
      </c>
      <c r="M188" s="2" t="s">
        <v>40</v>
      </c>
      <c r="N188" s="2" t="s">
        <v>41</v>
      </c>
      <c r="O188" s="2" t="s">
        <v>42</v>
      </c>
      <c r="P188" s="2" t="s">
        <v>43</v>
      </c>
      <c r="Q188" s="3" t="s">
        <v>733</v>
      </c>
      <c r="R188" s="21" t="s">
        <v>734</v>
      </c>
      <c r="S188" s="2">
        <v>10</v>
      </c>
      <c r="T188" s="63">
        <v>2000</v>
      </c>
      <c r="U188" s="63">
        <v>20000</v>
      </c>
      <c r="V188" s="64">
        <f t="shared" si="2"/>
        <v>22400.000000000004</v>
      </c>
      <c r="W188" s="5" t="s">
        <v>46</v>
      </c>
      <c r="X188" s="6" t="s">
        <v>47</v>
      </c>
      <c r="Y188" s="83" t="s">
        <v>46</v>
      </c>
      <c r="Z188" s="16"/>
    </row>
    <row r="189" spans="2:26" ht="12.75" customHeight="1" x14ac:dyDescent="0.25">
      <c r="B189" s="8" t="s">
        <v>735</v>
      </c>
      <c r="C189" s="2" t="s">
        <v>31</v>
      </c>
      <c r="D189" s="2" t="s">
        <v>736</v>
      </c>
      <c r="E189" s="2" t="s">
        <v>737</v>
      </c>
      <c r="F189" s="80" t="s">
        <v>738</v>
      </c>
      <c r="G189" s="80" t="s">
        <v>739</v>
      </c>
      <c r="H189" s="3" t="s">
        <v>36</v>
      </c>
      <c r="I189" s="4">
        <v>0</v>
      </c>
      <c r="J189" s="2" t="s">
        <v>529</v>
      </c>
      <c r="K189" s="2" t="s">
        <v>40</v>
      </c>
      <c r="L189" s="2" t="s">
        <v>148</v>
      </c>
      <c r="M189" s="2" t="s">
        <v>40</v>
      </c>
      <c r="N189" s="2" t="s">
        <v>41</v>
      </c>
      <c r="O189" s="2" t="s">
        <v>42</v>
      </c>
      <c r="P189" s="2" t="s">
        <v>43</v>
      </c>
      <c r="Q189" s="3" t="s">
        <v>44</v>
      </c>
      <c r="R189" s="21" t="s">
        <v>45</v>
      </c>
      <c r="S189" s="2">
        <v>20</v>
      </c>
      <c r="T189" s="63">
        <v>1459.03</v>
      </c>
      <c r="U189" s="63">
        <v>29180.6</v>
      </c>
      <c r="V189" s="64">
        <f t="shared" si="2"/>
        <v>32682.272000000001</v>
      </c>
      <c r="W189" s="5" t="s">
        <v>46</v>
      </c>
      <c r="X189" s="6" t="s">
        <v>47</v>
      </c>
      <c r="Y189" s="83" t="s">
        <v>46</v>
      </c>
      <c r="Z189" s="16"/>
    </row>
    <row r="190" spans="2:26" ht="12.75" customHeight="1" x14ac:dyDescent="0.25">
      <c r="B190" s="8" t="s">
        <v>740</v>
      </c>
      <c r="C190" s="2" t="s">
        <v>31</v>
      </c>
      <c r="D190" s="2" t="s">
        <v>741</v>
      </c>
      <c r="E190" s="2" t="s">
        <v>332</v>
      </c>
      <c r="F190" s="80" t="s">
        <v>742</v>
      </c>
      <c r="G190" s="80" t="s">
        <v>743</v>
      </c>
      <c r="H190" s="3" t="s">
        <v>36</v>
      </c>
      <c r="I190" s="4">
        <v>0</v>
      </c>
      <c r="J190" s="2" t="s">
        <v>37</v>
      </c>
      <c r="K190" s="2" t="s">
        <v>53</v>
      </c>
      <c r="L190" s="2" t="s">
        <v>148</v>
      </c>
      <c r="M190" s="2" t="s">
        <v>40</v>
      </c>
      <c r="N190" s="2" t="s">
        <v>41</v>
      </c>
      <c r="O190" s="2" t="s">
        <v>42</v>
      </c>
      <c r="P190" s="2" t="s">
        <v>43</v>
      </c>
      <c r="Q190" s="3" t="s">
        <v>44</v>
      </c>
      <c r="R190" s="21" t="s">
        <v>45</v>
      </c>
      <c r="S190" s="2">
        <v>1</v>
      </c>
      <c r="T190" s="63">
        <v>35000</v>
      </c>
      <c r="U190" s="63">
        <v>35000</v>
      </c>
      <c r="V190" s="64">
        <f t="shared" si="2"/>
        <v>39200.000000000007</v>
      </c>
      <c r="W190" s="5" t="s">
        <v>46</v>
      </c>
      <c r="X190" s="6" t="s">
        <v>47</v>
      </c>
      <c r="Y190" s="83" t="s">
        <v>46</v>
      </c>
      <c r="Z190" s="16"/>
    </row>
    <row r="191" spans="2:26" ht="12.75" customHeight="1" x14ac:dyDescent="0.25">
      <c r="B191" s="8" t="s">
        <v>744</v>
      </c>
      <c r="C191" s="2" t="s">
        <v>31</v>
      </c>
      <c r="D191" s="2" t="s">
        <v>150</v>
      </c>
      <c r="E191" s="2" t="s">
        <v>151</v>
      </c>
      <c r="F191" s="80" t="s">
        <v>152</v>
      </c>
      <c r="G191" s="80" t="s">
        <v>745</v>
      </c>
      <c r="H191" s="3" t="s">
        <v>36</v>
      </c>
      <c r="I191" s="4">
        <v>0</v>
      </c>
      <c r="J191" s="2" t="s">
        <v>37</v>
      </c>
      <c r="K191" s="2" t="s">
        <v>53</v>
      </c>
      <c r="L191" s="2" t="s">
        <v>307</v>
      </c>
      <c r="M191" s="2" t="s">
        <v>40</v>
      </c>
      <c r="N191" s="2" t="s">
        <v>41</v>
      </c>
      <c r="O191" s="2" t="s">
        <v>42</v>
      </c>
      <c r="P191" s="2" t="s">
        <v>43</v>
      </c>
      <c r="Q191" s="3" t="s">
        <v>154</v>
      </c>
      <c r="R191" s="21" t="s">
        <v>155</v>
      </c>
      <c r="S191" s="2">
        <v>10</v>
      </c>
      <c r="T191" s="63">
        <v>355.27</v>
      </c>
      <c r="U191" s="63">
        <v>3552.7</v>
      </c>
      <c r="V191" s="64">
        <f t="shared" si="2"/>
        <v>3979.0240000000003</v>
      </c>
      <c r="W191" s="5" t="s">
        <v>136</v>
      </c>
      <c r="X191" s="6" t="s">
        <v>47</v>
      </c>
      <c r="Y191" s="83" t="s">
        <v>46</v>
      </c>
      <c r="Z191" s="16"/>
    </row>
    <row r="192" spans="2:26" ht="12.75" customHeight="1" x14ac:dyDescent="0.25">
      <c r="B192" s="8" t="s">
        <v>746</v>
      </c>
      <c r="C192" s="2" t="s">
        <v>31</v>
      </c>
      <c r="D192" s="2" t="s">
        <v>747</v>
      </c>
      <c r="E192" s="2" t="s">
        <v>748</v>
      </c>
      <c r="F192" s="80" t="s">
        <v>749</v>
      </c>
      <c r="G192" s="80" t="s">
        <v>750</v>
      </c>
      <c r="H192" s="3" t="s">
        <v>36</v>
      </c>
      <c r="I192" s="4">
        <v>0</v>
      </c>
      <c r="J192" s="2" t="s">
        <v>529</v>
      </c>
      <c r="K192" s="2" t="s">
        <v>40</v>
      </c>
      <c r="L192" s="2" t="s">
        <v>307</v>
      </c>
      <c r="M192" s="2" t="s">
        <v>40</v>
      </c>
      <c r="N192" s="2" t="s">
        <v>41</v>
      </c>
      <c r="O192" s="2" t="s">
        <v>42</v>
      </c>
      <c r="P192" s="2" t="s">
        <v>43</v>
      </c>
      <c r="Q192" s="3" t="s">
        <v>44</v>
      </c>
      <c r="R192" s="21" t="s">
        <v>45</v>
      </c>
      <c r="S192" s="2">
        <v>50</v>
      </c>
      <c r="T192" s="63">
        <v>2825.88</v>
      </c>
      <c r="U192" s="63">
        <v>141294</v>
      </c>
      <c r="V192" s="64">
        <f t="shared" si="2"/>
        <v>158249.28000000003</v>
      </c>
      <c r="W192" s="5" t="s">
        <v>46</v>
      </c>
      <c r="X192" s="6" t="s">
        <v>47</v>
      </c>
      <c r="Y192" s="83" t="s">
        <v>46</v>
      </c>
      <c r="Z192" s="16"/>
    </row>
    <row r="193" spans="2:26" ht="12.75" customHeight="1" x14ac:dyDescent="0.25">
      <c r="B193" s="8" t="s">
        <v>751</v>
      </c>
      <c r="C193" s="2" t="s">
        <v>31</v>
      </c>
      <c r="D193" s="2" t="s">
        <v>752</v>
      </c>
      <c r="E193" s="2" t="s">
        <v>753</v>
      </c>
      <c r="F193" s="80" t="s">
        <v>754</v>
      </c>
      <c r="G193" s="80" t="s">
        <v>755</v>
      </c>
      <c r="H193" s="3" t="s">
        <v>36</v>
      </c>
      <c r="I193" s="4">
        <v>0</v>
      </c>
      <c r="J193" s="2" t="s">
        <v>37</v>
      </c>
      <c r="K193" s="2" t="s">
        <v>53</v>
      </c>
      <c r="L193" s="2" t="s">
        <v>307</v>
      </c>
      <c r="M193" s="2" t="s">
        <v>40</v>
      </c>
      <c r="N193" s="2" t="s">
        <v>41</v>
      </c>
      <c r="O193" s="2" t="s">
        <v>42</v>
      </c>
      <c r="P193" s="2" t="s">
        <v>43</v>
      </c>
      <c r="Q193" s="3" t="s">
        <v>107</v>
      </c>
      <c r="R193" s="21" t="s">
        <v>108</v>
      </c>
      <c r="S193" s="2">
        <v>500</v>
      </c>
      <c r="T193" s="63">
        <v>158.97999999999999</v>
      </c>
      <c r="U193" s="63">
        <v>79490</v>
      </c>
      <c r="V193" s="64">
        <f t="shared" si="2"/>
        <v>89028.800000000003</v>
      </c>
      <c r="W193" s="5" t="s">
        <v>46</v>
      </c>
      <c r="X193" s="6" t="s">
        <v>47</v>
      </c>
      <c r="Y193" s="83" t="s">
        <v>46</v>
      </c>
      <c r="Z193" s="16"/>
    </row>
    <row r="194" spans="2:26" ht="12.75" customHeight="1" x14ac:dyDescent="0.25">
      <c r="B194" s="8" t="s">
        <v>756</v>
      </c>
      <c r="C194" s="2" t="s">
        <v>31</v>
      </c>
      <c r="D194" s="2" t="s">
        <v>757</v>
      </c>
      <c r="E194" s="2" t="s">
        <v>758</v>
      </c>
      <c r="F194" s="80" t="s">
        <v>759</v>
      </c>
      <c r="G194" s="80" t="s">
        <v>760</v>
      </c>
      <c r="H194" s="3" t="s">
        <v>36</v>
      </c>
      <c r="I194" s="4">
        <v>0</v>
      </c>
      <c r="J194" s="2" t="s">
        <v>37</v>
      </c>
      <c r="K194" s="2" t="s">
        <v>53</v>
      </c>
      <c r="L194" s="2" t="s">
        <v>307</v>
      </c>
      <c r="M194" s="2" t="s">
        <v>40</v>
      </c>
      <c r="N194" s="2" t="s">
        <v>41</v>
      </c>
      <c r="O194" s="2" t="s">
        <v>42</v>
      </c>
      <c r="P194" s="2" t="s">
        <v>43</v>
      </c>
      <c r="Q194" s="3" t="s">
        <v>44</v>
      </c>
      <c r="R194" s="21" t="s">
        <v>45</v>
      </c>
      <c r="S194" s="2">
        <v>40</v>
      </c>
      <c r="T194" s="63">
        <v>3450.41</v>
      </c>
      <c r="U194" s="63">
        <v>138016.4</v>
      </c>
      <c r="V194" s="64">
        <f t="shared" si="2"/>
        <v>154578.36800000002</v>
      </c>
      <c r="W194" s="5" t="s">
        <v>46</v>
      </c>
      <c r="X194" s="6" t="s">
        <v>47</v>
      </c>
      <c r="Y194" s="83" t="s">
        <v>46</v>
      </c>
      <c r="Z194" s="16"/>
    </row>
    <row r="195" spans="2:26" ht="12.75" customHeight="1" x14ac:dyDescent="0.25">
      <c r="B195" s="8" t="s">
        <v>761</v>
      </c>
      <c r="C195" s="2" t="s">
        <v>31</v>
      </c>
      <c r="D195" s="2" t="s">
        <v>757</v>
      </c>
      <c r="E195" s="2" t="s">
        <v>758</v>
      </c>
      <c r="F195" s="80" t="s">
        <v>759</v>
      </c>
      <c r="G195" s="80" t="s">
        <v>762</v>
      </c>
      <c r="H195" s="3" t="s">
        <v>36</v>
      </c>
      <c r="I195" s="4">
        <v>0</v>
      </c>
      <c r="J195" s="2" t="s">
        <v>529</v>
      </c>
      <c r="K195" s="2" t="s">
        <v>40</v>
      </c>
      <c r="L195" s="2" t="s">
        <v>307</v>
      </c>
      <c r="M195" s="2" t="s">
        <v>40</v>
      </c>
      <c r="N195" s="2" t="s">
        <v>41</v>
      </c>
      <c r="O195" s="2" t="s">
        <v>42</v>
      </c>
      <c r="P195" s="2" t="s">
        <v>43</v>
      </c>
      <c r="Q195" s="3" t="s">
        <v>44</v>
      </c>
      <c r="R195" s="21" t="s">
        <v>45</v>
      </c>
      <c r="S195" s="2">
        <v>20</v>
      </c>
      <c r="T195" s="63">
        <v>3725.68</v>
      </c>
      <c r="U195" s="63">
        <v>74513.600000000006</v>
      </c>
      <c r="V195" s="64">
        <f t="shared" si="2"/>
        <v>83455.232000000018</v>
      </c>
      <c r="W195" s="5" t="s">
        <v>46</v>
      </c>
      <c r="X195" s="6" t="s">
        <v>47</v>
      </c>
      <c r="Y195" s="83" t="s">
        <v>46</v>
      </c>
      <c r="Z195" s="16"/>
    </row>
    <row r="196" spans="2:26" ht="12.75" customHeight="1" x14ac:dyDescent="0.25">
      <c r="B196" s="8" t="s">
        <v>763</v>
      </c>
      <c r="C196" s="2" t="s">
        <v>31</v>
      </c>
      <c r="D196" s="2" t="s">
        <v>764</v>
      </c>
      <c r="E196" s="2" t="s">
        <v>765</v>
      </c>
      <c r="F196" s="80" t="s">
        <v>766</v>
      </c>
      <c r="G196" s="80" t="s">
        <v>767</v>
      </c>
      <c r="H196" s="3" t="s">
        <v>36</v>
      </c>
      <c r="I196" s="4">
        <v>0</v>
      </c>
      <c r="J196" s="2" t="s">
        <v>37</v>
      </c>
      <c r="K196" s="2" t="s">
        <v>53</v>
      </c>
      <c r="L196" s="2" t="s">
        <v>39</v>
      </c>
      <c r="M196" s="2" t="s">
        <v>40</v>
      </c>
      <c r="N196" s="2" t="s">
        <v>41</v>
      </c>
      <c r="O196" s="2" t="s">
        <v>42</v>
      </c>
      <c r="P196" s="2" t="s">
        <v>43</v>
      </c>
      <c r="Q196" s="3" t="s">
        <v>162</v>
      </c>
      <c r="R196" s="21" t="s">
        <v>163</v>
      </c>
      <c r="S196" s="2">
        <v>50</v>
      </c>
      <c r="T196" s="63">
        <v>2500</v>
      </c>
      <c r="U196" s="63">
        <v>125000</v>
      </c>
      <c r="V196" s="64">
        <f t="shared" si="2"/>
        <v>140000</v>
      </c>
      <c r="W196" s="5" t="s">
        <v>46</v>
      </c>
      <c r="X196" s="6" t="s">
        <v>47</v>
      </c>
      <c r="Y196" s="83" t="s">
        <v>46</v>
      </c>
      <c r="Z196" s="16"/>
    </row>
    <row r="197" spans="2:26" ht="12.75" customHeight="1" x14ac:dyDescent="0.25">
      <c r="B197" s="8" t="s">
        <v>768</v>
      </c>
      <c r="C197" s="2" t="s">
        <v>31</v>
      </c>
      <c r="D197" s="2" t="s">
        <v>769</v>
      </c>
      <c r="E197" s="2" t="s">
        <v>765</v>
      </c>
      <c r="F197" s="80" t="s">
        <v>770</v>
      </c>
      <c r="G197" s="80" t="s">
        <v>771</v>
      </c>
      <c r="H197" s="3" t="s">
        <v>36</v>
      </c>
      <c r="I197" s="4">
        <v>0</v>
      </c>
      <c r="J197" s="2" t="s">
        <v>37</v>
      </c>
      <c r="K197" s="2" t="s">
        <v>53</v>
      </c>
      <c r="L197" s="2" t="s">
        <v>39</v>
      </c>
      <c r="M197" s="2" t="s">
        <v>40</v>
      </c>
      <c r="N197" s="2" t="s">
        <v>41</v>
      </c>
      <c r="O197" s="2" t="s">
        <v>42</v>
      </c>
      <c r="P197" s="2" t="s">
        <v>43</v>
      </c>
      <c r="Q197" s="3" t="s">
        <v>162</v>
      </c>
      <c r="R197" s="21" t="s">
        <v>163</v>
      </c>
      <c r="S197" s="2">
        <v>5</v>
      </c>
      <c r="T197" s="63">
        <v>2500</v>
      </c>
      <c r="U197" s="63">
        <v>12500</v>
      </c>
      <c r="V197" s="64">
        <f t="shared" si="2"/>
        <v>14000.000000000002</v>
      </c>
      <c r="W197" s="5" t="s">
        <v>46</v>
      </c>
      <c r="X197" s="6" t="s">
        <v>47</v>
      </c>
      <c r="Y197" s="83" t="s">
        <v>46</v>
      </c>
      <c r="Z197" s="16"/>
    </row>
    <row r="198" spans="2:26" ht="12.75" customHeight="1" x14ac:dyDescent="0.25">
      <c r="B198" s="8" t="s">
        <v>772</v>
      </c>
      <c r="C198" s="2" t="s">
        <v>31</v>
      </c>
      <c r="D198" s="2" t="s">
        <v>773</v>
      </c>
      <c r="E198" s="2" t="s">
        <v>774</v>
      </c>
      <c r="F198" s="80" t="s">
        <v>775</v>
      </c>
      <c r="G198" s="80" t="s">
        <v>776</v>
      </c>
      <c r="H198" s="3" t="s">
        <v>36</v>
      </c>
      <c r="I198" s="4">
        <v>0</v>
      </c>
      <c r="J198" s="2" t="s">
        <v>529</v>
      </c>
      <c r="K198" s="2" t="s">
        <v>40</v>
      </c>
      <c r="L198" s="2" t="s">
        <v>39</v>
      </c>
      <c r="M198" s="2" t="s">
        <v>40</v>
      </c>
      <c r="N198" s="2" t="s">
        <v>41</v>
      </c>
      <c r="O198" s="2" t="s">
        <v>42</v>
      </c>
      <c r="P198" s="2" t="s">
        <v>43</v>
      </c>
      <c r="Q198" s="3" t="s">
        <v>169</v>
      </c>
      <c r="R198" s="21" t="s">
        <v>170</v>
      </c>
      <c r="S198" s="2">
        <v>100</v>
      </c>
      <c r="T198" s="63">
        <v>450</v>
      </c>
      <c r="U198" s="63">
        <v>45000</v>
      </c>
      <c r="V198" s="64">
        <f t="shared" si="2"/>
        <v>50400.000000000007</v>
      </c>
      <c r="W198" s="5" t="s">
        <v>46</v>
      </c>
      <c r="X198" s="6" t="s">
        <v>47</v>
      </c>
      <c r="Y198" s="83" t="s">
        <v>46</v>
      </c>
      <c r="Z198" s="16"/>
    </row>
    <row r="199" spans="2:26" ht="12.75" customHeight="1" x14ac:dyDescent="0.25">
      <c r="B199" s="8" t="s">
        <v>777</v>
      </c>
      <c r="C199" s="2" t="s">
        <v>31</v>
      </c>
      <c r="D199" s="2" t="s">
        <v>319</v>
      </c>
      <c r="E199" s="2" t="s">
        <v>320</v>
      </c>
      <c r="F199" s="80" t="s">
        <v>321</v>
      </c>
      <c r="G199" s="80" t="s">
        <v>778</v>
      </c>
      <c r="H199" s="3" t="s">
        <v>36</v>
      </c>
      <c r="I199" s="4">
        <v>0</v>
      </c>
      <c r="J199" s="2" t="s">
        <v>37</v>
      </c>
      <c r="K199" s="2" t="s">
        <v>53</v>
      </c>
      <c r="L199" s="2" t="s">
        <v>39</v>
      </c>
      <c r="M199" s="2" t="s">
        <v>40</v>
      </c>
      <c r="N199" s="2" t="s">
        <v>41</v>
      </c>
      <c r="O199" s="2" t="s">
        <v>42</v>
      </c>
      <c r="P199" s="2" t="s">
        <v>43</v>
      </c>
      <c r="Q199" s="3" t="s">
        <v>44</v>
      </c>
      <c r="R199" s="21" t="s">
        <v>45</v>
      </c>
      <c r="S199" s="2">
        <v>5</v>
      </c>
      <c r="T199" s="63">
        <v>24622.400000000001</v>
      </c>
      <c r="U199" s="63">
        <v>123112</v>
      </c>
      <c r="V199" s="64">
        <f t="shared" si="2"/>
        <v>137885.44</v>
      </c>
      <c r="W199" s="5" t="s">
        <v>46</v>
      </c>
      <c r="X199" s="6" t="s">
        <v>47</v>
      </c>
      <c r="Y199" s="83" t="s">
        <v>46</v>
      </c>
      <c r="Z199" s="16"/>
    </row>
    <row r="200" spans="2:26" ht="12.75" customHeight="1" x14ac:dyDescent="0.25">
      <c r="B200" s="8" t="s">
        <v>779</v>
      </c>
      <c r="C200" s="2" t="s">
        <v>31</v>
      </c>
      <c r="D200" s="2" t="s">
        <v>780</v>
      </c>
      <c r="E200" s="2" t="s">
        <v>781</v>
      </c>
      <c r="F200" s="80" t="s">
        <v>782</v>
      </c>
      <c r="G200" s="80" t="s">
        <v>783</v>
      </c>
      <c r="H200" s="3" t="s">
        <v>36</v>
      </c>
      <c r="I200" s="4">
        <v>0</v>
      </c>
      <c r="J200" s="2" t="s">
        <v>37</v>
      </c>
      <c r="K200" s="2" t="s">
        <v>53</v>
      </c>
      <c r="L200" s="2" t="s">
        <v>39</v>
      </c>
      <c r="M200" s="2" t="s">
        <v>40</v>
      </c>
      <c r="N200" s="2" t="s">
        <v>41</v>
      </c>
      <c r="O200" s="2" t="s">
        <v>42</v>
      </c>
      <c r="P200" s="2" t="s">
        <v>43</v>
      </c>
      <c r="Q200" s="3" t="s">
        <v>228</v>
      </c>
      <c r="R200" s="21" t="s">
        <v>229</v>
      </c>
      <c r="S200" s="2">
        <v>100</v>
      </c>
      <c r="T200" s="63">
        <v>168.63</v>
      </c>
      <c r="U200" s="63">
        <v>16863</v>
      </c>
      <c r="V200" s="64">
        <f t="shared" si="2"/>
        <v>18886.560000000001</v>
      </c>
      <c r="W200" s="5" t="s">
        <v>136</v>
      </c>
      <c r="X200" s="6" t="s">
        <v>47</v>
      </c>
      <c r="Y200" s="83" t="s">
        <v>46</v>
      </c>
      <c r="Z200" s="16"/>
    </row>
    <row r="201" spans="2:26" ht="12.75" customHeight="1" x14ac:dyDescent="0.25">
      <c r="B201" s="8" t="s">
        <v>784</v>
      </c>
      <c r="C201" s="2" t="s">
        <v>31</v>
      </c>
      <c r="D201" s="2" t="s">
        <v>785</v>
      </c>
      <c r="E201" s="2" t="s">
        <v>786</v>
      </c>
      <c r="F201" s="80" t="s">
        <v>787</v>
      </c>
      <c r="G201" s="80" t="s">
        <v>788</v>
      </c>
      <c r="H201" s="3" t="s">
        <v>36</v>
      </c>
      <c r="I201" s="4">
        <v>0</v>
      </c>
      <c r="J201" s="2" t="s">
        <v>529</v>
      </c>
      <c r="K201" s="2" t="s">
        <v>40</v>
      </c>
      <c r="L201" s="2" t="s">
        <v>39</v>
      </c>
      <c r="M201" s="2" t="s">
        <v>40</v>
      </c>
      <c r="N201" s="2" t="s">
        <v>41</v>
      </c>
      <c r="O201" s="2" t="s">
        <v>42</v>
      </c>
      <c r="P201" s="2" t="s">
        <v>43</v>
      </c>
      <c r="Q201" s="3" t="s">
        <v>44</v>
      </c>
      <c r="R201" s="21" t="s">
        <v>45</v>
      </c>
      <c r="S201" s="2">
        <v>2</v>
      </c>
      <c r="T201" s="63">
        <v>7000</v>
      </c>
      <c r="U201" s="63">
        <v>14000</v>
      </c>
      <c r="V201" s="64">
        <f t="shared" si="2"/>
        <v>15680.000000000002</v>
      </c>
      <c r="W201" s="5" t="s">
        <v>136</v>
      </c>
      <c r="X201" s="6" t="s">
        <v>47</v>
      </c>
      <c r="Y201" s="83" t="s">
        <v>46</v>
      </c>
      <c r="Z201" s="16"/>
    </row>
    <row r="202" spans="2:26" ht="12.75" customHeight="1" x14ac:dyDescent="0.25">
      <c r="B202" s="8" t="s">
        <v>789</v>
      </c>
      <c r="C202" s="2" t="s">
        <v>31</v>
      </c>
      <c r="D202" s="2" t="s">
        <v>790</v>
      </c>
      <c r="E202" s="2" t="s">
        <v>121</v>
      </c>
      <c r="F202" s="80" t="s">
        <v>791</v>
      </c>
      <c r="G202" s="80" t="s">
        <v>792</v>
      </c>
      <c r="H202" s="3" t="s">
        <v>36</v>
      </c>
      <c r="I202" s="4">
        <v>0</v>
      </c>
      <c r="J202" s="2" t="s">
        <v>37</v>
      </c>
      <c r="K202" s="2" t="s">
        <v>53</v>
      </c>
      <c r="L202" s="2" t="s">
        <v>39</v>
      </c>
      <c r="M202" s="2" t="s">
        <v>40</v>
      </c>
      <c r="N202" s="2" t="s">
        <v>41</v>
      </c>
      <c r="O202" s="2" t="s">
        <v>42</v>
      </c>
      <c r="P202" s="2" t="s">
        <v>43</v>
      </c>
      <c r="Q202" s="3" t="s">
        <v>44</v>
      </c>
      <c r="R202" s="21" t="s">
        <v>45</v>
      </c>
      <c r="S202" s="2">
        <v>2</v>
      </c>
      <c r="T202" s="63">
        <v>4000</v>
      </c>
      <c r="U202" s="63">
        <v>8000</v>
      </c>
      <c r="V202" s="64">
        <f t="shared" si="2"/>
        <v>8960</v>
      </c>
      <c r="W202" s="5" t="s">
        <v>46</v>
      </c>
      <c r="X202" s="6" t="s">
        <v>47</v>
      </c>
      <c r="Y202" s="83" t="s">
        <v>46</v>
      </c>
      <c r="Z202" s="16"/>
    </row>
    <row r="203" spans="2:26" ht="12.75" customHeight="1" x14ac:dyDescent="0.25">
      <c r="B203" s="8" t="s">
        <v>793</v>
      </c>
      <c r="C203" s="2" t="s">
        <v>31</v>
      </c>
      <c r="D203" s="2" t="s">
        <v>794</v>
      </c>
      <c r="E203" s="2" t="s">
        <v>758</v>
      </c>
      <c r="F203" s="80" t="s">
        <v>795</v>
      </c>
      <c r="G203" s="80" t="s">
        <v>796</v>
      </c>
      <c r="H203" s="3" t="s">
        <v>36</v>
      </c>
      <c r="I203" s="4">
        <v>0</v>
      </c>
      <c r="J203" s="2" t="s">
        <v>37</v>
      </c>
      <c r="K203" s="2" t="s">
        <v>53</v>
      </c>
      <c r="L203" s="2" t="s">
        <v>39</v>
      </c>
      <c r="M203" s="2" t="s">
        <v>40</v>
      </c>
      <c r="N203" s="2" t="s">
        <v>41</v>
      </c>
      <c r="O203" s="2" t="s">
        <v>42</v>
      </c>
      <c r="P203" s="2" t="s">
        <v>43</v>
      </c>
      <c r="Q203" s="3" t="s">
        <v>44</v>
      </c>
      <c r="R203" s="21" t="s">
        <v>45</v>
      </c>
      <c r="S203" s="2">
        <v>50</v>
      </c>
      <c r="T203" s="63">
        <v>16700</v>
      </c>
      <c r="U203" s="63">
        <v>835000</v>
      </c>
      <c r="V203" s="64">
        <f t="shared" si="2"/>
        <v>935200.00000000012</v>
      </c>
      <c r="W203" s="5" t="s">
        <v>46</v>
      </c>
      <c r="X203" s="6" t="s">
        <v>47</v>
      </c>
      <c r="Y203" s="83" t="s">
        <v>46</v>
      </c>
      <c r="Z203" s="16"/>
    </row>
    <row r="204" spans="2:26" ht="12.75" customHeight="1" x14ac:dyDescent="0.25">
      <c r="B204" s="8" t="s">
        <v>797</v>
      </c>
      <c r="C204" s="2" t="s">
        <v>31</v>
      </c>
      <c r="D204" s="2" t="s">
        <v>794</v>
      </c>
      <c r="E204" s="2" t="s">
        <v>758</v>
      </c>
      <c r="F204" s="80" t="s">
        <v>795</v>
      </c>
      <c r="G204" s="80" t="s">
        <v>798</v>
      </c>
      <c r="H204" s="3" t="s">
        <v>36</v>
      </c>
      <c r="I204" s="4">
        <v>0</v>
      </c>
      <c r="J204" s="2" t="s">
        <v>529</v>
      </c>
      <c r="K204" s="2" t="s">
        <v>40</v>
      </c>
      <c r="L204" s="2" t="s">
        <v>39</v>
      </c>
      <c r="M204" s="2" t="s">
        <v>40</v>
      </c>
      <c r="N204" s="2" t="s">
        <v>41</v>
      </c>
      <c r="O204" s="2" t="s">
        <v>42</v>
      </c>
      <c r="P204" s="2" t="s">
        <v>43</v>
      </c>
      <c r="Q204" s="3" t="s">
        <v>44</v>
      </c>
      <c r="R204" s="21" t="s">
        <v>45</v>
      </c>
      <c r="S204" s="2">
        <v>30</v>
      </c>
      <c r="T204" s="63">
        <v>3700</v>
      </c>
      <c r="U204" s="63">
        <v>111000</v>
      </c>
      <c r="V204" s="64">
        <f t="shared" si="2"/>
        <v>124320.00000000001</v>
      </c>
      <c r="W204" s="5" t="s">
        <v>46</v>
      </c>
      <c r="X204" s="6" t="s">
        <v>47</v>
      </c>
      <c r="Y204" s="83" t="s">
        <v>46</v>
      </c>
      <c r="Z204" s="16"/>
    </row>
    <row r="205" spans="2:26" ht="12.75" customHeight="1" x14ac:dyDescent="0.25">
      <c r="B205" s="8" t="s">
        <v>799</v>
      </c>
      <c r="C205" s="2" t="s">
        <v>31</v>
      </c>
      <c r="D205" s="2" t="s">
        <v>800</v>
      </c>
      <c r="E205" s="2" t="s">
        <v>242</v>
      </c>
      <c r="F205" s="80" t="s">
        <v>801</v>
      </c>
      <c r="G205" s="80" t="s">
        <v>802</v>
      </c>
      <c r="H205" s="3" t="s">
        <v>36</v>
      </c>
      <c r="I205" s="4">
        <v>0</v>
      </c>
      <c r="J205" s="2" t="s">
        <v>37</v>
      </c>
      <c r="K205" s="2" t="s">
        <v>53</v>
      </c>
      <c r="L205" s="2" t="s">
        <v>39</v>
      </c>
      <c r="M205" s="2" t="s">
        <v>40</v>
      </c>
      <c r="N205" s="2" t="s">
        <v>41</v>
      </c>
      <c r="O205" s="2" t="s">
        <v>42</v>
      </c>
      <c r="P205" s="2" t="s">
        <v>43</v>
      </c>
      <c r="Q205" s="3" t="s">
        <v>228</v>
      </c>
      <c r="R205" s="21" t="s">
        <v>229</v>
      </c>
      <c r="S205" s="2">
        <v>2000</v>
      </c>
      <c r="T205" s="63">
        <v>1307</v>
      </c>
      <c r="U205" s="63">
        <v>2614000</v>
      </c>
      <c r="V205" s="64">
        <f t="shared" si="2"/>
        <v>2927680.0000000005</v>
      </c>
      <c r="W205" s="5" t="s">
        <v>46</v>
      </c>
      <c r="X205" s="6" t="s">
        <v>47</v>
      </c>
      <c r="Y205" s="83" t="s">
        <v>46</v>
      </c>
      <c r="Z205" s="16"/>
    </row>
    <row r="206" spans="2:26" ht="12.75" customHeight="1" x14ac:dyDescent="0.25">
      <c r="B206" s="8" t="s">
        <v>803</v>
      </c>
      <c r="C206" s="2" t="s">
        <v>31</v>
      </c>
      <c r="D206" s="2" t="s">
        <v>804</v>
      </c>
      <c r="E206" s="2" t="s">
        <v>554</v>
      </c>
      <c r="F206" s="80" t="s">
        <v>805</v>
      </c>
      <c r="G206" s="80" t="s">
        <v>806</v>
      </c>
      <c r="H206" s="3" t="s">
        <v>36</v>
      </c>
      <c r="I206" s="4">
        <v>0</v>
      </c>
      <c r="J206" s="2" t="s">
        <v>37</v>
      </c>
      <c r="K206" s="2" t="s">
        <v>53</v>
      </c>
      <c r="L206" s="2" t="s">
        <v>39</v>
      </c>
      <c r="M206" s="2" t="s">
        <v>40</v>
      </c>
      <c r="N206" s="2" t="s">
        <v>41</v>
      </c>
      <c r="O206" s="2" t="s">
        <v>42</v>
      </c>
      <c r="P206" s="2" t="s">
        <v>43</v>
      </c>
      <c r="Q206" s="3" t="s">
        <v>44</v>
      </c>
      <c r="R206" s="21" t="s">
        <v>45</v>
      </c>
      <c r="S206" s="2">
        <v>1000</v>
      </c>
      <c r="T206" s="63">
        <v>3103</v>
      </c>
      <c r="U206" s="63">
        <v>3103000</v>
      </c>
      <c r="V206" s="64">
        <f t="shared" si="2"/>
        <v>3475360.0000000005</v>
      </c>
      <c r="W206" s="5" t="s">
        <v>46</v>
      </c>
      <c r="X206" s="6" t="s">
        <v>47</v>
      </c>
      <c r="Y206" s="83" t="s">
        <v>46</v>
      </c>
      <c r="Z206" s="16"/>
    </row>
    <row r="207" spans="2:26" ht="12.75" customHeight="1" x14ac:dyDescent="0.25">
      <c r="B207" s="8" t="s">
        <v>807</v>
      </c>
      <c r="C207" s="2" t="s">
        <v>31</v>
      </c>
      <c r="D207" s="2" t="s">
        <v>804</v>
      </c>
      <c r="E207" s="2" t="s">
        <v>554</v>
      </c>
      <c r="F207" s="80" t="s">
        <v>805</v>
      </c>
      <c r="G207" s="80" t="s">
        <v>808</v>
      </c>
      <c r="H207" s="3" t="s">
        <v>36</v>
      </c>
      <c r="I207" s="4">
        <v>0</v>
      </c>
      <c r="J207" s="2" t="s">
        <v>529</v>
      </c>
      <c r="K207" s="2" t="s">
        <v>40</v>
      </c>
      <c r="L207" s="2" t="s">
        <v>39</v>
      </c>
      <c r="M207" s="2" t="s">
        <v>40</v>
      </c>
      <c r="N207" s="2" t="s">
        <v>41</v>
      </c>
      <c r="O207" s="2" t="s">
        <v>42</v>
      </c>
      <c r="P207" s="2" t="s">
        <v>43</v>
      </c>
      <c r="Q207" s="3" t="s">
        <v>44</v>
      </c>
      <c r="R207" s="21" t="s">
        <v>45</v>
      </c>
      <c r="S207" s="2">
        <v>100</v>
      </c>
      <c r="T207" s="63">
        <v>3103</v>
      </c>
      <c r="U207" s="63">
        <v>310300</v>
      </c>
      <c r="V207" s="64">
        <f t="shared" si="2"/>
        <v>347536.00000000006</v>
      </c>
      <c r="W207" s="5" t="s">
        <v>46</v>
      </c>
      <c r="X207" s="6" t="s">
        <v>47</v>
      </c>
      <c r="Y207" s="83" t="s">
        <v>46</v>
      </c>
      <c r="Z207" s="16"/>
    </row>
    <row r="208" spans="2:26" ht="12.75" customHeight="1" x14ac:dyDescent="0.25">
      <c r="B208" s="8" t="s">
        <v>809</v>
      </c>
      <c r="C208" s="2" t="s">
        <v>31</v>
      </c>
      <c r="D208" s="2" t="s">
        <v>810</v>
      </c>
      <c r="E208" s="2" t="s">
        <v>811</v>
      </c>
      <c r="F208" s="80" t="s">
        <v>812</v>
      </c>
      <c r="G208" s="80" t="s">
        <v>813</v>
      </c>
      <c r="H208" s="3" t="s">
        <v>36</v>
      </c>
      <c r="I208" s="4">
        <v>0</v>
      </c>
      <c r="J208" s="2" t="s">
        <v>37</v>
      </c>
      <c r="K208" s="2" t="s">
        <v>53</v>
      </c>
      <c r="L208" s="2" t="s">
        <v>39</v>
      </c>
      <c r="M208" s="2" t="s">
        <v>40</v>
      </c>
      <c r="N208" s="2" t="s">
        <v>41</v>
      </c>
      <c r="O208" s="2" t="s">
        <v>42</v>
      </c>
      <c r="P208" s="2" t="s">
        <v>43</v>
      </c>
      <c r="Q208" s="3" t="s">
        <v>44</v>
      </c>
      <c r="R208" s="21" t="s">
        <v>45</v>
      </c>
      <c r="S208" s="2">
        <v>1</v>
      </c>
      <c r="T208" s="63">
        <v>25000</v>
      </c>
      <c r="U208" s="63">
        <v>25000</v>
      </c>
      <c r="V208" s="64">
        <f t="shared" si="2"/>
        <v>28000.000000000004</v>
      </c>
      <c r="W208" s="5" t="s">
        <v>46</v>
      </c>
      <c r="X208" s="6" t="s">
        <v>47</v>
      </c>
      <c r="Y208" s="83" t="s">
        <v>46</v>
      </c>
      <c r="Z208" s="16"/>
    </row>
    <row r="209" spans="2:26" ht="12.75" customHeight="1" x14ac:dyDescent="0.25">
      <c r="B209" s="8" t="s">
        <v>814</v>
      </c>
      <c r="C209" s="2" t="s">
        <v>31</v>
      </c>
      <c r="D209" s="2" t="s">
        <v>815</v>
      </c>
      <c r="E209" s="2" t="s">
        <v>816</v>
      </c>
      <c r="F209" s="80" t="s">
        <v>817</v>
      </c>
      <c r="G209" s="80" t="s">
        <v>818</v>
      </c>
      <c r="H209" s="3" t="s">
        <v>36</v>
      </c>
      <c r="I209" s="4">
        <v>0</v>
      </c>
      <c r="J209" s="2" t="s">
        <v>37</v>
      </c>
      <c r="K209" s="2" t="s">
        <v>53</v>
      </c>
      <c r="L209" s="2" t="s">
        <v>39</v>
      </c>
      <c r="M209" s="2" t="s">
        <v>40</v>
      </c>
      <c r="N209" s="2" t="s">
        <v>41</v>
      </c>
      <c r="O209" s="2" t="s">
        <v>42</v>
      </c>
      <c r="P209" s="2" t="s">
        <v>43</v>
      </c>
      <c r="Q209" s="3" t="s">
        <v>44</v>
      </c>
      <c r="R209" s="21" t="s">
        <v>45</v>
      </c>
      <c r="S209" s="2">
        <v>104</v>
      </c>
      <c r="T209" s="63">
        <v>8507</v>
      </c>
      <c r="U209" s="63">
        <v>884728</v>
      </c>
      <c r="V209" s="64">
        <f t="shared" si="2"/>
        <v>990895.3600000001</v>
      </c>
      <c r="W209" s="5" t="s">
        <v>136</v>
      </c>
      <c r="X209" s="6" t="s">
        <v>47</v>
      </c>
      <c r="Y209" s="83" t="s">
        <v>46</v>
      </c>
      <c r="Z209" s="16"/>
    </row>
    <row r="210" spans="2:26" ht="12.75" customHeight="1" x14ac:dyDescent="0.25">
      <c r="B210" s="8" t="s">
        <v>819</v>
      </c>
      <c r="C210" s="2" t="s">
        <v>31</v>
      </c>
      <c r="D210" s="2" t="s">
        <v>820</v>
      </c>
      <c r="E210" s="2" t="s">
        <v>821</v>
      </c>
      <c r="F210" s="80" t="s">
        <v>822</v>
      </c>
      <c r="G210" s="80" t="s">
        <v>823</v>
      </c>
      <c r="H210" s="3" t="s">
        <v>36</v>
      </c>
      <c r="I210" s="4">
        <v>0</v>
      </c>
      <c r="J210" s="2" t="s">
        <v>529</v>
      </c>
      <c r="K210" s="2" t="s">
        <v>40</v>
      </c>
      <c r="L210" s="2" t="s">
        <v>148</v>
      </c>
      <c r="M210" s="2" t="s">
        <v>40</v>
      </c>
      <c r="N210" s="2" t="s">
        <v>41</v>
      </c>
      <c r="O210" s="2" t="s">
        <v>42</v>
      </c>
      <c r="P210" s="2" t="s">
        <v>43</v>
      </c>
      <c r="Q210" s="3" t="s">
        <v>84</v>
      </c>
      <c r="R210" s="21" t="s">
        <v>85</v>
      </c>
      <c r="S210" s="2">
        <v>104</v>
      </c>
      <c r="T210" s="63">
        <v>20589</v>
      </c>
      <c r="U210" s="63">
        <v>2141256</v>
      </c>
      <c r="V210" s="64">
        <f t="shared" ref="V210:V273" si="3">U210*1.12</f>
        <v>2398206.7200000002</v>
      </c>
      <c r="W210" s="5" t="s">
        <v>136</v>
      </c>
      <c r="X210" s="6" t="s">
        <v>47</v>
      </c>
      <c r="Y210" s="83" t="s">
        <v>46</v>
      </c>
      <c r="Z210" s="16"/>
    </row>
    <row r="211" spans="2:26" ht="12.75" customHeight="1" x14ac:dyDescent="0.25">
      <c r="B211" s="8" t="s">
        <v>824</v>
      </c>
      <c r="C211" s="2" t="s">
        <v>31</v>
      </c>
      <c r="D211" s="2" t="s">
        <v>825</v>
      </c>
      <c r="E211" s="2" t="s">
        <v>826</v>
      </c>
      <c r="F211" s="80" t="s">
        <v>827</v>
      </c>
      <c r="G211" s="80" t="s">
        <v>827</v>
      </c>
      <c r="H211" s="3" t="s">
        <v>36</v>
      </c>
      <c r="I211" s="4">
        <v>0</v>
      </c>
      <c r="J211" s="2" t="s">
        <v>37</v>
      </c>
      <c r="K211" s="2" t="s">
        <v>53</v>
      </c>
      <c r="L211" s="2" t="s">
        <v>39</v>
      </c>
      <c r="M211" s="2" t="s">
        <v>40</v>
      </c>
      <c r="N211" s="2" t="s">
        <v>41</v>
      </c>
      <c r="O211" s="2" t="s">
        <v>42</v>
      </c>
      <c r="P211" s="2" t="s">
        <v>43</v>
      </c>
      <c r="Q211" s="3" t="s">
        <v>107</v>
      </c>
      <c r="R211" s="21" t="s">
        <v>108</v>
      </c>
      <c r="S211" s="2">
        <v>104</v>
      </c>
      <c r="T211" s="63">
        <v>7121.22</v>
      </c>
      <c r="U211" s="63">
        <v>740606.88</v>
      </c>
      <c r="V211" s="64">
        <f t="shared" si="3"/>
        <v>829479.7056000001</v>
      </c>
      <c r="W211" s="5" t="s">
        <v>136</v>
      </c>
      <c r="X211" s="6" t="s">
        <v>47</v>
      </c>
      <c r="Y211" s="83" t="s">
        <v>46</v>
      </c>
      <c r="Z211" s="16"/>
    </row>
    <row r="212" spans="2:26" ht="12.75" customHeight="1" x14ac:dyDescent="0.25">
      <c r="B212" s="8" t="s">
        <v>828</v>
      </c>
      <c r="C212" s="2" t="s">
        <v>31</v>
      </c>
      <c r="D212" s="2" t="s">
        <v>829</v>
      </c>
      <c r="E212" s="2" t="s">
        <v>826</v>
      </c>
      <c r="F212" s="80" t="s">
        <v>830</v>
      </c>
      <c r="G212" s="80" t="s">
        <v>831</v>
      </c>
      <c r="H212" s="3" t="s">
        <v>36</v>
      </c>
      <c r="I212" s="4">
        <v>0</v>
      </c>
      <c r="J212" s="2" t="s">
        <v>37</v>
      </c>
      <c r="K212" s="2" t="s">
        <v>53</v>
      </c>
      <c r="L212" s="2" t="s">
        <v>148</v>
      </c>
      <c r="M212" s="2" t="s">
        <v>40</v>
      </c>
      <c r="N212" s="2" t="s">
        <v>41</v>
      </c>
      <c r="O212" s="2" t="s">
        <v>42</v>
      </c>
      <c r="P212" s="2" t="s">
        <v>43</v>
      </c>
      <c r="Q212" s="3" t="s">
        <v>107</v>
      </c>
      <c r="R212" s="21" t="s">
        <v>108</v>
      </c>
      <c r="S212" s="2">
        <v>104</v>
      </c>
      <c r="T212" s="63">
        <v>8500</v>
      </c>
      <c r="U212" s="63">
        <v>884000</v>
      </c>
      <c r="V212" s="64">
        <f t="shared" si="3"/>
        <v>990080.00000000012</v>
      </c>
      <c r="W212" s="5" t="s">
        <v>136</v>
      </c>
      <c r="X212" s="6" t="s">
        <v>47</v>
      </c>
      <c r="Y212" s="83" t="s">
        <v>46</v>
      </c>
      <c r="Z212" s="16"/>
    </row>
    <row r="213" spans="2:26" ht="12.75" customHeight="1" x14ac:dyDescent="0.25">
      <c r="B213" s="8" t="s">
        <v>832</v>
      </c>
      <c r="C213" s="2" t="s">
        <v>31</v>
      </c>
      <c r="D213" s="2" t="s">
        <v>833</v>
      </c>
      <c r="E213" s="2" t="s">
        <v>834</v>
      </c>
      <c r="F213" s="80" t="s">
        <v>835</v>
      </c>
      <c r="G213" s="80" t="s">
        <v>836</v>
      </c>
      <c r="H213" s="3" t="s">
        <v>36</v>
      </c>
      <c r="I213" s="4">
        <v>0</v>
      </c>
      <c r="J213" s="2" t="s">
        <v>529</v>
      </c>
      <c r="K213" s="2" t="s">
        <v>40</v>
      </c>
      <c r="L213" s="2" t="s">
        <v>135</v>
      </c>
      <c r="M213" s="2" t="s">
        <v>40</v>
      </c>
      <c r="N213" s="2" t="s">
        <v>41</v>
      </c>
      <c r="O213" s="2" t="s">
        <v>42</v>
      </c>
      <c r="P213" s="2" t="s">
        <v>43</v>
      </c>
      <c r="Q213" s="3" t="s">
        <v>44</v>
      </c>
      <c r="R213" s="21" t="s">
        <v>45</v>
      </c>
      <c r="S213" s="2">
        <v>20</v>
      </c>
      <c r="T213" s="63">
        <v>3433</v>
      </c>
      <c r="U213" s="63">
        <v>68660</v>
      </c>
      <c r="V213" s="64">
        <f t="shared" si="3"/>
        <v>76899.200000000012</v>
      </c>
      <c r="W213" s="5" t="s">
        <v>136</v>
      </c>
      <c r="X213" s="6" t="s">
        <v>47</v>
      </c>
      <c r="Y213" s="83" t="s">
        <v>46</v>
      </c>
      <c r="Z213" s="16"/>
    </row>
    <row r="214" spans="2:26" ht="12.75" customHeight="1" x14ac:dyDescent="0.25">
      <c r="B214" s="8" t="s">
        <v>837</v>
      </c>
      <c r="C214" s="2" t="s">
        <v>31</v>
      </c>
      <c r="D214" s="2" t="s">
        <v>838</v>
      </c>
      <c r="E214" s="2" t="s">
        <v>839</v>
      </c>
      <c r="F214" s="80" t="s">
        <v>840</v>
      </c>
      <c r="G214" s="80" t="s">
        <v>841</v>
      </c>
      <c r="H214" s="3" t="s">
        <v>36</v>
      </c>
      <c r="I214" s="4">
        <v>0</v>
      </c>
      <c r="J214" s="2" t="s">
        <v>37</v>
      </c>
      <c r="K214" s="2" t="s">
        <v>53</v>
      </c>
      <c r="L214" s="2" t="s">
        <v>842</v>
      </c>
      <c r="M214" s="2" t="s">
        <v>40</v>
      </c>
      <c r="N214" s="2" t="s">
        <v>41</v>
      </c>
      <c r="O214" s="2" t="s">
        <v>42</v>
      </c>
      <c r="P214" s="2" t="s">
        <v>43</v>
      </c>
      <c r="Q214" s="3" t="s">
        <v>169</v>
      </c>
      <c r="R214" s="21" t="s">
        <v>170</v>
      </c>
      <c r="S214" s="2">
        <v>4572</v>
      </c>
      <c r="T214" s="63">
        <v>239.286</v>
      </c>
      <c r="U214" s="63">
        <v>1094014.2860000001</v>
      </c>
      <c r="V214" s="64">
        <f t="shared" si="3"/>
        <v>1225296.0003200001</v>
      </c>
      <c r="W214" s="5" t="s">
        <v>46</v>
      </c>
      <c r="X214" s="6" t="s">
        <v>47</v>
      </c>
      <c r="Y214" s="83" t="s">
        <v>46</v>
      </c>
      <c r="Z214" s="16"/>
    </row>
    <row r="215" spans="2:26" ht="12.75" customHeight="1" x14ac:dyDescent="0.25">
      <c r="B215" s="8" t="s">
        <v>843</v>
      </c>
      <c r="C215" s="2" t="s">
        <v>31</v>
      </c>
      <c r="D215" s="2" t="s">
        <v>844</v>
      </c>
      <c r="E215" s="2" t="s">
        <v>845</v>
      </c>
      <c r="F215" s="80" t="s">
        <v>846</v>
      </c>
      <c r="G215" s="80" t="s">
        <v>847</v>
      </c>
      <c r="H215" s="3" t="s">
        <v>36</v>
      </c>
      <c r="I215" s="4">
        <v>0</v>
      </c>
      <c r="J215" s="2" t="s">
        <v>37</v>
      </c>
      <c r="K215" s="2" t="s">
        <v>53</v>
      </c>
      <c r="L215" s="2" t="s">
        <v>135</v>
      </c>
      <c r="M215" s="2" t="s">
        <v>40</v>
      </c>
      <c r="N215" s="2" t="s">
        <v>41</v>
      </c>
      <c r="O215" s="2" t="s">
        <v>42</v>
      </c>
      <c r="P215" s="2" t="s">
        <v>43</v>
      </c>
      <c r="Q215" s="3" t="s">
        <v>44</v>
      </c>
      <c r="R215" s="21" t="s">
        <v>45</v>
      </c>
      <c r="S215" s="2">
        <v>50</v>
      </c>
      <c r="T215" s="63">
        <v>1498</v>
      </c>
      <c r="U215" s="63">
        <v>74900</v>
      </c>
      <c r="V215" s="64">
        <f t="shared" si="3"/>
        <v>83888.000000000015</v>
      </c>
      <c r="W215" s="5" t="s">
        <v>46</v>
      </c>
      <c r="X215" s="6" t="s">
        <v>47</v>
      </c>
      <c r="Y215" s="83" t="s">
        <v>46</v>
      </c>
      <c r="Z215" s="16"/>
    </row>
    <row r="216" spans="2:26" ht="12.75" customHeight="1" x14ac:dyDescent="0.25">
      <c r="B216" s="8" t="s">
        <v>848</v>
      </c>
      <c r="C216" s="2" t="s">
        <v>31</v>
      </c>
      <c r="D216" s="2" t="s">
        <v>849</v>
      </c>
      <c r="E216" s="2" t="s">
        <v>850</v>
      </c>
      <c r="F216" s="80" t="s">
        <v>851</v>
      </c>
      <c r="G216" s="80" t="s">
        <v>852</v>
      </c>
      <c r="H216" s="3" t="s">
        <v>36</v>
      </c>
      <c r="I216" s="4">
        <v>0</v>
      </c>
      <c r="J216" s="2" t="s">
        <v>529</v>
      </c>
      <c r="K216" s="2" t="s">
        <v>40</v>
      </c>
      <c r="L216" s="2" t="s">
        <v>205</v>
      </c>
      <c r="M216" s="2" t="s">
        <v>40</v>
      </c>
      <c r="N216" s="2" t="s">
        <v>41</v>
      </c>
      <c r="O216" s="2" t="s">
        <v>42</v>
      </c>
      <c r="P216" s="2" t="s">
        <v>43</v>
      </c>
      <c r="Q216" s="3" t="s">
        <v>44</v>
      </c>
      <c r="R216" s="21" t="s">
        <v>45</v>
      </c>
      <c r="S216" s="2">
        <v>100</v>
      </c>
      <c r="T216" s="63">
        <v>1371</v>
      </c>
      <c r="U216" s="63">
        <v>137100</v>
      </c>
      <c r="V216" s="64">
        <f t="shared" si="3"/>
        <v>153552.00000000003</v>
      </c>
      <c r="W216" s="5" t="s">
        <v>46</v>
      </c>
      <c r="X216" s="6" t="s">
        <v>47</v>
      </c>
      <c r="Y216" s="83" t="s">
        <v>46</v>
      </c>
      <c r="Z216" s="16"/>
    </row>
    <row r="217" spans="2:26" ht="12.75" customHeight="1" x14ac:dyDescent="0.25">
      <c r="B217" s="8" t="s">
        <v>853</v>
      </c>
      <c r="C217" s="2" t="s">
        <v>31</v>
      </c>
      <c r="D217" s="2" t="s">
        <v>854</v>
      </c>
      <c r="E217" s="2" t="s">
        <v>855</v>
      </c>
      <c r="F217" s="80" t="s">
        <v>856</v>
      </c>
      <c r="G217" s="80" t="s">
        <v>857</v>
      </c>
      <c r="H217" s="3" t="s">
        <v>36</v>
      </c>
      <c r="I217" s="4">
        <v>0</v>
      </c>
      <c r="J217" s="2" t="s">
        <v>37</v>
      </c>
      <c r="K217" s="2" t="s">
        <v>53</v>
      </c>
      <c r="L217" s="2" t="s">
        <v>135</v>
      </c>
      <c r="M217" s="2" t="s">
        <v>40</v>
      </c>
      <c r="N217" s="2" t="s">
        <v>41</v>
      </c>
      <c r="O217" s="2" t="s">
        <v>42</v>
      </c>
      <c r="P217" s="2" t="s">
        <v>43</v>
      </c>
      <c r="Q217" s="3" t="s">
        <v>44</v>
      </c>
      <c r="R217" s="21" t="s">
        <v>45</v>
      </c>
      <c r="S217" s="2">
        <v>5</v>
      </c>
      <c r="T217" s="63">
        <v>1074.5999999999999</v>
      </c>
      <c r="U217" s="63">
        <v>5373</v>
      </c>
      <c r="V217" s="64">
        <f t="shared" si="3"/>
        <v>6017.76</v>
      </c>
      <c r="W217" s="5" t="s">
        <v>46</v>
      </c>
      <c r="X217" s="6" t="s">
        <v>47</v>
      </c>
      <c r="Y217" s="83" t="s">
        <v>46</v>
      </c>
      <c r="Z217" s="16"/>
    </row>
    <row r="218" spans="2:26" ht="12.75" customHeight="1" x14ac:dyDescent="0.25">
      <c r="B218" s="8" t="s">
        <v>858</v>
      </c>
      <c r="C218" s="2" t="s">
        <v>31</v>
      </c>
      <c r="D218" s="2" t="s">
        <v>854</v>
      </c>
      <c r="E218" s="2" t="s">
        <v>855</v>
      </c>
      <c r="F218" s="80" t="s">
        <v>856</v>
      </c>
      <c r="G218" s="80" t="s">
        <v>859</v>
      </c>
      <c r="H218" s="3" t="s">
        <v>36</v>
      </c>
      <c r="I218" s="4">
        <v>0</v>
      </c>
      <c r="J218" s="2" t="s">
        <v>37</v>
      </c>
      <c r="K218" s="2" t="s">
        <v>53</v>
      </c>
      <c r="L218" s="2" t="s">
        <v>135</v>
      </c>
      <c r="M218" s="2" t="s">
        <v>40</v>
      </c>
      <c r="N218" s="2" t="s">
        <v>41</v>
      </c>
      <c r="O218" s="2" t="s">
        <v>42</v>
      </c>
      <c r="P218" s="2" t="s">
        <v>43</v>
      </c>
      <c r="Q218" s="3" t="s">
        <v>44</v>
      </c>
      <c r="R218" s="21" t="s">
        <v>45</v>
      </c>
      <c r="S218" s="2">
        <v>5</v>
      </c>
      <c r="T218" s="63">
        <v>5553</v>
      </c>
      <c r="U218" s="63">
        <v>27765</v>
      </c>
      <c r="V218" s="64">
        <f t="shared" si="3"/>
        <v>31096.800000000003</v>
      </c>
      <c r="W218" s="5" t="s">
        <v>46</v>
      </c>
      <c r="X218" s="6" t="s">
        <v>47</v>
      </c>
      <c r="Y218" s="83" t="s">
        <v>46</v>
      </c>
      <c r="Z218" s="16"/>
    </row>
    <row r="219" spans="2:26" ht="12.75" customHeight="1" x14ac:dyDescent="0.25">
      <c r="B219" s="8" t="s">
        <v>860</v>
      </c>
      <c r="C219" s="2" t="s">
        <v>31</v>
      </c>
      <c r="D219" s="2" t="s">
        <v>854</v>
      </c>
      <c r="E219" s="2" t="s">
        <v>855</v>
      </c>
      <c r="F219" s="80" t="s">
        <v>856</v>
      </c>
      <c r="G219" s="80" t="s">
        <v>861</v>
      </c>
      <c r="H219" s="3" t="s">
        <v>36</v>
      </c>
      <c r="I219" s="4">
        <v>0</v>
      </c>
      <c r="J219" s="2" t="s">
        <v>529</v>
      </c>
      <c r="K219" s="2" t="s">
        <v>40</v>
      </c>
      <c r="L219" s="2" t="s">
        <v>135</v>
      </c>
      <c r="M219" s="2" t="s">
        <v>40</v>
      </c>
      <c r="N219" s="2" t="s">
        <v>41</v>
      </c>
      <c r="O219" s="2" t="s">
        <v>42</v>
      </c>
      <c r="P219" s="2" t="s">
        <v>43</v>
      </c>
      <c r="Q219" s="3" t="s">
        <v>44</v>
      </c>
      <c r="R219" s="21" t="s">
        <v>45</v>
      </c>
      <c r="S219" s="2">
        <v>5</v>
      </c>
      <c r="T219" s="63">
        <v>8700</v>
      </c>
      <c r="U219" s="63">
        <v>43500</v>
      </c>
      <c r="V219" s="64">
        <f t="shared" si="3"/>
        <v>48720.000000000007</v>
      </c>
      <c r="W219" s="5" t="s">
        <v>46</v>
      </c>
      <c r="X219" s="6" t="s">
        <v>47</v>
      </c>
      <c r="Y219" s="83" t="s">
        <v>46</v>
      </c>
      <c r="Z219" s="16"/>
    </row>
    <row r="220" spans="2:26" ht="12.75" customHeight="1" x14ac:dyDescent="0.25">
      <c r="B220" s="8" t="s">
        <v>862</v>
      </c>
      <c r="C220" s="2" t="s">
        <v>31</v>
      </c>
      <c r="D220" s="2" t="s">
        <v>854</v>
      </c>
      <c r="E220" s="2" t="s">
        <v>855</v>
      </c>
      <c r="F220" s="80" t="s">
        <v>856</v>
      </c>
      <c r="G220" s="80" t="s">
        <v>863</v>
      </c>
      <c r="H220" s="3" t="s">
        <v>36</v>
      </c>
      <c r="I220" s="4">
        <v>0</v>
      </c>
      <c r="J220" s="2" t="s">
        <v>37</v>
      </c>
      <c r="K220" s="2" t="s">
        <v>53</v>
      </c>
      <c r="L220" s="2" t="s">
        <v>135</v>
      </c>
      <c r="M220" s="2" t="s">
        <v>40</v>
      </c>
      <c r="N220" s="2" t="s">
        <v>41</v>
      </c>
      <c r="O220" s="2" t="s">
        <v>42</v>
      </c>
      <c r="P220" s="2" t="s">
        <v>43</v>
      </c>
      <c r="Q220" s="3" t="s">
        <v>44</v>
      </c>
      <c r="R220" s="21" t="s">
        <v>45</v>
      </c>
      <c r="S220" s="2">
        <v>5</v>
      </c>
      <c r="T220" s="63">
        <v>1927</v>
      </c>
      <c r="U220" s="63">
        <v>9635</v>
      </c>
      <c r="V220" s="64">
        <f t="shared" si="3"/>
        <v>10791.2</v>
      </c>
      <c r="W220" s="5" t="s">
        <v>46</v>
      </c>
      <c r="X220" s="6" t="s">
        <v>47</v>
      </c>
      <c r="Y220" s="83" t="s">
        <v>46</v>
      </c>
      <c r="Z220" s="16"/>
    </row>
    <row r="221" spans="2:26" ht="12.75" customHeight="1" x14ac:dyDescent="0.25">
      <c r="B221" s="8" t="s">
        <v>864</v>
      </c>
      <c r="C221" s="2" t="s">
        <v>31</v>
      </c>
      <c r="D221" s="2" t="s">
        <v>854</v>
      </c>
      <c r="E221" s="2" t="s">
        <v>855</v>
      </c>
      <c r="F221" s="80" t="s">
        <v>856</v>
      </c>
      <c r="G221" s="80" t="s">
        <v>865</v>
      </c>
      <c r="H221" s="3" t="s">
        <v>36</v>
      </c>
      <c r="I221" s="4">
        <v>0</v>
      </c>
      <c r="J221" s="2" t="s">
        <v>37</v>
      </c>
      <c r="K221" s="2" t="s">
        <v>53</v>
      </c>
      <c r="L221" s="2" t="s">
        <v>135</v>
      </c>
      <c r="M221" s="2" t="s">
        <v>40</v>
      </c>
      <c r="N221" s="2" t="s">
        <v>41</v>
      </c>
      <c r="O221" s="2" t="s">
        <v>42</v>
      </c>
      <c r="P221" s="2" t="s">
        <v>43</v>
      </c>
      <c r="Q221" s="3" t="s">
        <v>44</v>
      </c>
      <c r="R221" s="21" t="s">
        <v>45</v>
      </c>
      <c r="S221" s="2">
        <v>5</v>
      </c>
      <c r="T221" s="63">
        <v>1090.1400000000001</v>
      </c>
      <c r="U221" s="63">
        <v>5450.7</v>
      </c>
      <c r="V221" s="64">
        <f t="shared" si="3"/>
        <v>6104.7840000000006</v>
      </c>
      <c r="W221" s="5" t="s">
        <v>46</v>
      </c>
      <c r="X221" s="6" t="s">
        <v>47</v>
      </c>
      <c r="Y221" s="83" t="s">
        <v>46</v>
      </c>
      <c r="Z221" s="16"/>
    </row>
    <row r="222" spans="2:26" ht="12.75" customHeight="1" x14ac:dyDescent="0.25">
      <c r="B222" s="8" t="s">
        <v>866</v>
      </c>
      <c r="C222" s="2" t="s">
        <v>31</v>
      </c>
      <c r="D222" s="2" t="s">
        <v>867</v>
      </c>
      <c r="E222" s="2" t="s">
        <v>868</v>
      </c>
      <c r="F222" s="80" t="s">
        <v>869</v>
      </c>
      <c r="G222" s="80" t="s">
        <v>870</v>
      </c>
      <c r="H222" s="3" t="s">
        <v>36</v>
      </c>
      <c r="I222" s="4">
        <v>0</v>
      </c>
      <c r="J222" s="2" t="s">
        <v>37</v>
      </c>
      <c r="K222" s="2" t="s">
        <v>53</v>
      </c>
      <c r="L222" s="2" t="s">
        <v>135</v>
      </c>
      <c r="M222" s="2" t="s">
        <v>40</v>
      </c>
      <c r="N222" s="2" t="s">
        <v>41</v>
      </c>
      <c r="O222" s="2" t="s">
        <v>42</v>
      </c>
      <c r="P222" s="2" t="s">
        <v>43</v>
      </c>
      <c r="Q222" s="3" t="s">
        <v>84</v>
      </c>
      <c r="R222" s="21" t="s">
        <v>85</v>
      </c>
      <c r="S222" s="2">
        <v>30</v>
      </c>
      <c r="T222" s="63">
        <v>3433</v>
      </c>
      <c r="U222" s="63">
        <v>102990</v>
      </c>
      <c r="V222" s="64">
        <f t="shared" si="3"/>
        <v>115348.80000000002</v>
      </c>
      <c r="W222" s="5" t="s">
        <v>46</v>
      </c>
      <c r="X222" s="6" t="s">
        <v>47</v>
      </c>
      <c r="Y222" s="83" t="s">
        <v>46</v>
      </c>
      <c r="Z222" s="16"/>
    </row>
    <row r="223" spans="2:26" ht="12.75" customHeight="1" x14ac:dyDescent="0.25">
      <c r="B223" s="8" t="s">
        <v>871</v>
      </c>
      <c r="C223" s="2" t="s">
        <v>31</v>
      </c>
      <c r="D223" s="2" t="s">
        <v>872</v>
      </c>
      <c r="E223" s="2" t="s">
        <v>868</v>
      </c>
      <c r="F223" s="80" t="s">
        <v>873</v>
      </c>
      <c r="G223" s="80" t="s">
        <v>874</v>
      </c>
      <c r="H223" s="3" t="s">
        <v>36</v>
      </c>
      <c r="I223" s="4">
        <v>0</v>
      </c>
      <c r="J223" s="2" t="s">
        <v>529</v>
      </c>
      <c r="K223" s="2" t="s">
        <v>40</v>
      </c>
      <c r="L223" s="2" t="s">
        <v>135</v>
      </c>
      <c r="M223" s="2" t="s">
        <v>40</v>
      </c>
      <c r="N223" s="2" t="s">
        <v>41</v>
      </c>
      <c r="O223" s="2" t="s">
        <v>42</v>
      </c>
      <c r="P223" s="2" t="s">
        <v>43</v>
      </c>
      <c r="Q223" s="3" t="s">
        <v>44</v>
      </c>
      <c r="R223" s="21" t="s">
        <v>45</v>
      </c>
      <c r="S223" s="2">
        <v>30</v>
      </c>
      <c r="T223" s="63">
        <v>1903</v>
      </c>
      <c r="U223" s="63">
        <v>57090</v>
      </c>
      <c r="V223" s="64">
        <f t="shared" si="3"/>
        <v>63940.800000000003</v>
      </c>
      <c r="W223" s="5" t="s">
        <v>46</v>
      </c>
      <c r="X223" s="6" t="s">
        <v>47</v>
      </c>
      <c r="Y223" s="83" t="s">
        <v>46</v>
      </c>
      <c r="Z223" s="16"/>
    </row>
    <row r="224" spans="2:26" ht="12.75" customHeight="1" x14ac:dyDescent="0.25">
      <c r="B224" s="8" t="s">
        <v>875</v>
      </c>
      <c r="C224" s="2" t="s">
        <v>31</v>
      </c>
      <c r="D224" s="2" t="s">
        <v>876</v>
      </c>
      <c r="E224" s="2" t="s">
        <v>63</v>
      </c>
      <c r="F224" s="80" t="s">
        <v>877</v>
      </c>
      <c r="G224" s="80" t="s">
        <v>878</v>
      </c>
      <c r="H224" s="3" t="s">
        <v>36</v>
      </c>
      <c r="I224" s="4">
        <v>0</v>
      </c>
      <c r="J224" s="2" t="s">
        <v>37</v>
      </c>
      <c r="K224" s="2" t="s">
        <v>53</v>
      </c>
      <c r="L224" s="2" t="s">
        <v>135</v>
      </c>
      <c r="M224" s="2" t="s">
        <v>40</v>
      </c>
      <c r="N224" s="2" t="s">
        <v>41</v>
      </c>
      <c r="O224" s="2" t="s">
        <v>42</v>
      </c>
      <c r="P224" s="2" t="s">
        <v>43</v>
      </c>
      <c r="Q224" s="3" t="s">
        <v>44</v>
      </c>
      <c r="R224" s="21" t="s">
        <v>45</v>
      </c>
      <c r="S224" s="2">
        <v>30</v>
      </c>
      <c r="T224" s="63">
        <v>1057.27</v>
      </c>
      <c r="U224" s="63">
        <v>31718.1</v>
      </c>
      <c r="V224" s="64">
        <f t="shared" si="3"/>
        <v>35524.272000000004</v>
      </c>
      <c r="W224" s="5" t="s">
        <v>46</v>
      </c>
      <c r="X224" s="6" t="s">
        <v>47</v>
      </c>
      <c r="Y224" s="83" t="s">
        <v>46</v>
      </c>
      <c r="Z224" s="16"/>
    </row>
    <row r="225" spans="2:26" ht="12.75" customHeight="1" x14ac:dyDescent="0.25">
      <c r="B225" s="8" t="s">
        <v>879</v>
      </c>
      <c r="C225" s="2" t="s">
        <v>31</v>
      </c>
      <c r="D225" s="2" t="s">
        <v>880</v>
      </c>
      <c r="E225" s="2" t="s">
        <v>881</v>
      </c>
      <c r="F225" s="80" t="s">
        <v>882</v>
      </c>
      <c r="G225" s="80" t="s">
        <v>883</v>
      </c>
      <c r="H225" s="3" t="s">
        <v>36</v>
      </c>
      <c r="I225" s="4">
        <v>0</v>
      </c>
      <c r="J225" s="2" t="s">
        <v>37</v>
      </c>
      <c r="K225" s="2" t="s">
        <v>53</v>
      </c>
      <c r="L225" s="2" t="s">
        <v>135</v>
      </c>
      <c r="M225" s="2" t="s">
        <v>40</v>
      </c>
      <c r="N225" s="2" t="s">
        <v>41</v>
      </c>
      <c r="O225" s="2" t="s">
        <v>42</v>
      </c>
      <c r="P225" s="2" t="s">
        <v>43</v>
      </c>
      <c r="Q225" s="3" t="s">
        <v>44</v>
      </c>
      <c r="R225" s="21" t="s">
        <v>45</v>
      </c>
      <c r="S225" s="2">
        <v>50</v>
      </c>
      <c r="T225" s="63">
        <v>1261.607</v>
      </c>
      <c r="U225" s="63">
        <v>63080.357000000004</v>
      </c>
      <c r="V225" s="64">
        <f t="shared" si="3"/>
        <v>70649.999840000004</v>
      </c>
      <c r="W225" s="5" t="s">
        <v>46</v>
      </c>
      <c r="X225" s="6" t="s">
        <v>47</v>
      </c>
      <c r="Y225" s="83" t="s">
        <v>46</v>
      </c>
      <c r="Z225" s="16"/>
    </row>
    <row r="226" spans="2:26" ht="12.75" customHeight="1" x14ac:dyDescent="0.25">
      <c r="B226" s="8" t="s">
        <v>884</v>
      </c>
      <c r="C226" s="2" t="s">
        <v>31</v>
      </c>
      <c r="D226" s="2" t="s">
        <v>885</v>
      </c>
      <c r="E226" s="2" t="s">
        <v>886</v>
      </c>
      <c r="F226" s="80" t="s">
        <v>887</v>
      </c>
      <c r="G226" s="80" t="s">
        <v>888</v>
      </c>
      <c r="H226" s="3" t="s">
        <v>36</v>
      </c>
      <c r="I226" s="4">
        <v>0</v>
      </c>
      <c r="J226" s="2" t="s">
        <v>37</v>
      </c>
      <c r="K226" s="2" t="s">
        <v>53</v>
      </c>
      <c r="L226" s="2" t="s">
        <v>148</v>
      </c>
      <c r="M226" s="2" t="s">
        <v>40</v>
      </c>
      <c r="N226" s="2" t="s">
        <v>41</v>
      </c>
      <c r="O226" s="2" t="s">
        <v>42</v>
      </c>
      <c r="P226" s="2" t="s">
        <v>43</v>
      </c>
      <c r="Q226" s="3" t="s">
        <v>107</v>
      </c>
      <c r="R226" s="21" t="s">
        <v>108</v>
      </c>
      <c r="S226" s="2">
        <v>1044</v>
      </c>
      <c r="T226" s="63">
        <v>68.099999999999994</v>
      </c>
      <c r="U226" s="63">
        <v>71096.399999999994</v>
      </c>
      <c r="V226" s="64">
        <f t="shared" si="3"/>
        <v>79627.968000000008</v>
      </c>
      <c r="W226" s="5" t="s">
        <v>46</v>
      </c>
      <c r="X226" s="6" t="s">
        <v>47</v>
      </c>
      <c r="Y226" s="83" t="s">
        <v>46</v>
      </c>
      <c r="Z226" s="16"/>
    </row>
    <row r="227" spans="2:26" ht="12.75" customHeight="1" x14ac:dyDescent="0.25">
      <c r="B227" s="8" t="s">
        <v>889</v>
      </c>
      <c r="C227" s="2" t="s">
        <v>31</v>
      </c>
      <c r="D227" s="2" t="s">
        <v>890</v>
      </c>
      <c r="E227" s="2" t="s">
        <v>891</v>
      </c>
      <c r="F227" s="80" t="s">
        <v>892</v>
      </c>
      <c r="G227" s="80" t="s">
        <v>893</v>
      </c>
      <c r="H227" s="3" t="s">
        <v>36</v>
      </c>
      <c r="I227" s="4">
        <v>0</v>
      </c>
      <c r="J227" s="2" t="s">
        <v>529</v>
      </c>
      <c r="K227" s="2" t="s">
        <v>40</v>
      </c>
      <c r="L227" s="2" t="s">
        <v>39</v>
      </c>
      <c r="M227" s="2" t="s">
        <v>40</v>
      </c>
      <c r="N227" s="2" t="s">
        <v>41</v>
      </c>
      <c r="O227" s="2" t="s">
        <v>42</v>
      </c>
      <c r="P227" s="2" t="s">
        <v>43</v>
      </c>
      <c r="Q227" s="3" t="s">
        <v>44</v>
      </c>
      <c r="R227" s="21" t="s">
        <v>45</v>
      </c>
      <c r="S227" s="2">
        <v>20</v>
      </c>
      <c r="T227" s="63">
        <v>572.99</v>
      </c>
      <c r="U227" s="63">
        <v>11459.8</v>
      </c>
      <c r="V227" s="64">
        <f t="shared" si="3"/>
        <v>12834.976000000001</v>
      </c>
      <c r="W227" s="5" t="s">
        <v>46</v>
      </c>
      <c r="X227" s="6" t="s">
        <v>47</v>
      </c>
      <c r="Y227" s="83" t="s">
        <v>46</v>
      </c>
      <c r="Z227" s="16"/>
    </row>
    <row r="228" spans="2:26" ht="12.75" customHeight="1" x14ac:dyDescent="0.25">
      <c r="B228" s="8" t="s">
        <v>894</v>
      </c>
      <c r="C228" s="2" t="s">
        <v>31</v>
      </c>
      <c r="D228" s="2" t="s">
        <v>49</v>
      </c>
      <c r="E228" s="2" t="s">
        <v>50</v>
      </c>
      <c r="F228" s="80" t="s">
        <v>51</v>
      </c>
      <c r="G228" s="80" t="s">
        <v>895</v>
      </c>
      <c r="H228" s="3" t="s">
        <v>36</v>
      </c>
      <c r="I228" s="4">
        <v>0</v>
      </c>
      <c r="J228" s="2" t="s">
        <v>37</v>
      </c>
      <c r="K228" s="2" t="s">
        <v>53</v>
      </c>
      <c r="L228" s="2" t="s">
        <v>135</v>
      </c>
      <c r="M228" s="2" t="s">
        <v>40</v>
      </c>
      <c r="N228" s="2" t="s">
        <v>41</v>
      </c>
      <c r="O228" s="2" t="s">
        <v>42</v>
      </c>
      <c r="P228" s="2" t="s">
        <v>43</v>
      </c>
      <c r="Q228" s="3" t="s">
        <v>54</v>
      </c>
      <c r="R228" s="21" t="s">
        <v>55</v>
      </c>
      <c r="S228" s="2">
        <v>20</v>
      </c>
      <c r="T228" s="63">
        <v>824.19</v>
      </c>
      <c r="U228" s="63">
        <v>16483.8</v>
      </c>
      <c r="V228" s="64">
        <f t="shared" si="3"/>
        <v>18461.856</v>
      </c>
      <c r="W228" s="5" t="s">
        <v>46</v>
      </c>
      <c r="X228" s="6" t="s">
        <v>47</v>
      </c>
      <c r="Y228" s="83" t="s">
        <v>46</v>
      </c>
      <c r="Z228" s="16"/>
    </row>
    <row r="229" spans="2:26" ht="12.75" customHeight="1" x14ac:dyDescent="0.25">
      <c r="B229" s="8" t="s">
        <v>896</v>
      </c>
      <c r="C229" s="2" t="s">
        <v>31</v>
      </c>
      <c r="D229" s="2" t="s">
        <v>897</v>
      </c>
      <c r="E229" s="2" t="s">
        <v>898</v>
      </c>
      <c r="F229" s="80" t="s">
        <v>899</v>
      </c>
      <c r="G229" s="80" t="s">
        <v>900</v>
      </c>
      <c r="H229" s="3" t="s">
        <v>36</v>
      </c>
      <c r="I229" s="4">
        <v>0</v>
      </c>
      <c r="J229" s="2" t="s">
        <v>37</v>
      </c>
      <c r="K229" s="2" t="s">
        <v>53</v>
      </c>
      <c r="L229" s="2" t="s">
        <v>205</v>
      </c>
      <c r="M229" s="2" t="s">
        <v>40</v>
      </c>
      <c r="N229" s="2" t="s">
        <v>41</v>
      </c>
      <c r="O229" s="2" t="s">
        <v>42</v>
      </c>
      <c r="P229" s="2" t="s">
        <v>43</v>
      </c>
      <c r="Q229" s="3" t="s">
        <v>44</v>
      </c>
      <c r="R229" s="21" t="s">
        <v>45</v>
      </c>
      <c r="S229" s="2">
        <v>50</v>
      </c>
      <c r="T229" s="63">
        <v>811</v>
      </c>
      <c r="U229" s="63">
        <v>40550</v>
      </c>
      <c r="V229" s="64">
        <f t="shared" si="3"/>
        <v>45416.000000000007</v>
      </c>
      <c r="W229" s="5" t="s">
        <v>46</v>
      </c>
      <c r="X229" s="6" t="s">
        <v>47</v>
      </c>
      <c r="Y229" s="83" t="s">
        <v>46</v>
      </c>
      <c r="Z229" s="16"/>
    </row>
    <row r="230" spans="2:26" ht="12.75" customHeight="1" x14ac:dyDescent="0.25">
      <c r="B230" s="8" t="s">
        <v>901</v>
      </c>
      <c r="C230" s="2" t="s">
        <v>31</v>
      </c>
      <c r="D230" s="2" t="s">
        <v>902</v>
      </c>
      <c r="E230" s="2" t="s">
        <v>903</v>
      </c>
      <c r="F230" s="80" t="s">
        <v>904</v>
      </c>
      <c r="G230" s="80" t="s">
        <v>905</v>
      </c>
      <c r="H230" s="3" t="s">
        <v>36</v>
      </c>
      <c r="I230" s="4">
        <v>0</v>
      </c>
      <c r="J230" s="2" t="s">
        <v>529</v>
      </c>
      <c r="K230" s="2" t="s">
        <v>40</v>
      </c>
      <c r="L230" s="2" t="s">
        <v>39</v>
      </c>
      <c r="M230" s="2" t="s">
        <v>40</v>
      </c>
      <c r="N230" s="2" t="s">
        <v>41</v>
      </c>
      <c r="O230" s="2" t="s">
        <v>42</v>
      </c>
      <c r="P230" s="2" t="s">
        <v>43</v>
      </c>
      <c r="Q230" s="3" t="s">
        <v>228</v>
      </c>
      <c r="R230" s="21" t="s">
        <v>229</v>
      </c>
      <c r="S230" s="2">
        <v>10</v>
      </c>
      <c r="T230" s="63">
        <v>20034</v>
      </c>
      <c r="U230" s="63">
        <v>200340</v>
      </c>
      <c r="V230" s="64">
        <f t="shared" si="3"/>
        <v>224380.80000000002</v>
      </c>
      <c r="W230" s="5" t="s">
        <v>46</v>
      </c>
      <c r="X230" s="6" t="s">
        <v>47</v>
      </c>
      <c r="Y230" s="83" t="s">
        <v>46</v>
      </c>
      <c r="Z230" s="16"/>
    </row>
    <row r="231" spans="2:26" ht="12.75" customHeight="1" x14ac:dyDescent="0.25">
      <c r="B231" s="8" t="s">
        <v>906</v>
      </c>
      <c r="C231" s="2" t="s">
        <v>31</v>
      </c>
      <c r="D231" s="2" t="s">
        <v>907</v>
      </c>
      <c r="E231" s="2" t="s">
        <v>908</v>
      </c>
      <c r="F231" s="80" t="s">
        <v>909</v>
      </c>
      <c r="G231" s="80" t="s">
        <v>910</v>
      </c>
      <c r="H231" s="3" t="s">
        <v>36</v>
      </c>
      <c r="I231" s="4">
        <v>0</v>
      </c>
      <c r="J231" s="2" t="s">
        <v>37</v>
      </c>
      <c r="K231" s="2" t="s">
        <v>53</v>
      </c>
      <c r="L231" s="2" t="s">
        <v>205</v>
      </c>
      <c r="M231" s="2" t="s">
        <v>40</v>
      </c>
      <c r="N231" s="2" t="s">
        <v>41</v>
      </c>
      <c r="O231" s="2" t="s">
        <v>42</v>
      </c>
      <c r="P231" s="2" t="s">
        <v>43</v>
      </c>
      <c r="Q231" s="3" t="s">
        <v>44</v>
      </c>
      <c r="R231" s="21" t="s">
        <v>45</v>
      </c>
      <c r="S231" s="2">
        <v>20</v>
      </c>
      <c r="T231" s="63">
        <v>1601.82</v>
      </c>
      <c r="U231" s="63">
        <v>32036.400000000001</v>
      </c>
      <c r="V231" s="64">
        <f t="shared" si="3"/>
        <v>35880.768000000004</v>
      </c>
      <c r="W231" s="5" t="s">
        <v>46</v>
      </c>
      <c r="X231" s="6" t="s">
        <v>47</v>
      </c>
      <c r="Y231" s="83" t="s">
        <v>46</v>
      </c>
      <c r="Z231" s="16"/>
    </row>
    <row r="232" spans="2:26" ht="12.75" customHeight="1" x14ac:dyDescent="0.25">
      <c r="B232" s="8" t="s">
        <v>911</v>
      </c>
      <c r="C232" s="2" t="s">
        <v>31</v>
      </c>
      <c r="D232" s="2" t="s">
        <v>912</v>
      </c>
      <c r="E232" s="2" t="s">
        <v>332</v>
      </c>
      <c r="F232" s="80" t="s">
        <v>913</v>
      </c>
      <c r="G232" s="80" t="s">
        <v>914</v>
      </c>
      <c r="H232" s="3" t="s">
        <v>36</v>
      </c>
      <c r="I232" s="4">
        <v>0</v>
      </c>
      <c r="J232" s="2" t="s">
        <v>37</v>
      </c>
      <c r="K232" s="2" t="s">
        <v>53</v>
      </c>
      <c r="L232" s="2" t="s">
        <v>148</v>
      </c>
      <c r="M232" s="2" t="s">
        <v>40</v>
      </c>
      <c r="N232" s="2" t="s">
        <v>41</v>
      </c>
      <c r="O232" s="2" t="s">
        <v>42</v>
      </c>
      <c r="P232" s="2" t="s">
        <v>43</v>
      </c>
      <c r="Q232" s="3" t="s">
        <v>328</v>
      </c>
      <c r="R232" s="21" t="s">
        <v>329</v>
      </c>
      <c r="S232" s="2">
        <v>1</v>
      </c>
      <c r="T232" s="63">
        <v>37373.06</v>
      </c>
      <c r="U232" s="63">
        <v>37373.06</v>
      </c>
      <c r="V232" s="64">
        <f t="shared" si="3"/>
        <v>41857.8272</v>
      </c>
      <c r="W232" s="5" t="s">
        <v>46</v>
      </c>
      <c r="X232" s="6" t="s">
        <v>47</v>
      </c>
      <c r="Y232" s="83" t="s">
        <v>46</v>
      </c>
      <c r="Z232" s="16"/>
    </row>
    <row r="233" spans="2:26" ht="12.75" customHeight="1" x14ac:dyDescent="0.25">
      <c r="B233" s="8" t="s">
        <v>915</v>
      </c>
      <c r="C233" s="2" t="s">
        <v>31</v>
      </c>
      <c r="D233" s="2" t="s">
        <v>916</v>
      </c>
      <c r="E233" s="2" t="s">
        <v>917</v>
      </c>
      <c r="F233" s="80" t="s">
        <v>918</v>
      </c>
      <c r="G233" s="80" t="s">
        <v>919</v>
      </c>
      <c r="H233" s="3" t="s">
        <v>36</v>
      </c>
      <c r="I233" s="4">
        <v>0</v>
      </c>
      <c r="J233" s="2" t="s">
        <v>529</v>
      </c>
      <c r="K233" s="2" t="s">
        <v>40</v>
      </c>
      <c r="L233" s="2" t="s">
        <v>920</v>
      </c>
      <c r="M233" s="2" t="s">
        <v>40</v>
      </c>
      <c r="N233" s="2" t="s">
        <v>41</v>
      </c>
      <c r="O233" s="2" t="s">
        <v>42</v>
      </c>
      <c r="P233" s="2" t="s">
        <v>43</v>
      </c>
      <c r="Q233" s="3" t="s">
        <v>44</v>
      </c>
      <c r="R233" s="21" t="s">
        <v>45</v>
      </c>
      <c r="S233" s="2">
        <v>2</v>
      </c>
      <c r="T233" s="63">
        <v>50000</v>
      </c>
      <c r="U233" s="63">
        <v>100000</v>
      </c>
      <c r="V233" s="64">
        <f t="shared" si="3"/>
        <v>112000.00000000001</v>
      </c>
      <c r="W233" s="5" t="s">
        <v>46</v>
      </c>
      <c r="X233" s="6" t="s">
        <v>47</v>
      </c>
      <c r="Y233" s="83" t="s">
        <v>46</v>
      </c>
      <c r="Z233" s="16"/>
    </row>
    <row r="234" spans="2:26" ht="12.75" customHeight="1" x14ac:dyDescent="0.25">
      <c r="B234" s="8" t="s">
        <v>921</v>
      </c>
      <c r="C234" s="2" t="s">
        <v>31</v>
      </c>
      <c r="D234" s="2" t="s">
        <v>916</v>
      </c>
      <c r="E234" s="2" t="s">
        <v>917</v>
      </c>
      <c r="F234" s="80" t="s">
        <v>918</v>
      </c>
      <c r="G234" s="80" t="s">
        <v>922</v>
      </c>
      <c r="H234" s="3" t="s">
        <v>36</v>
      </c>
      <c r="I234" s="4">
        <v>0</v>
      </c>
      <c r="J234" s="2" t="s">
        <v>37</v>
      </c>
      <c r="K234" s="2" t="s">
        <v>53</v>
      </c>
      <c r="L234" s="2" t="s">
        <v>920</v>
      </c>
      <c r="M234" s="2" t="s">
        <v>40</v>
      </c>
      <c r="N234" s="2" t="s">
        <v>41</v>
      </c>
      <c r="O234" s="2" t="s">
        <v>42</v>
      </c>
      <c r="P234" s="2" t="s">
        <v>43</v>
      </c>
      <c r="Q234" s="3" t="s">
        <v>44</v>
      </c>
      <c r="R234" s="21" t="s">
        <v>45</v>
      </c>
      <c r="S234" s="2">
        <v>2</v>
      </c>
      <c r="T234" s="63">
        <v>50000</v>
      </c>
      <c r="U234" s="63">
        <v>100000</v>
      </c>
      <c r="V234" s="64">
        <f t="shared" si="3"/>
        <v>112000.00000000001</v>
      </c>
      <c r="W234" s="5" t="s">
        <v>46</v>
      </c>
      <c r="X234" s="6" t="s">
        <v>47</v>
      </c>
      <c r="Y234" s="83" t="s">
        <v>46</v>
      </c>
      <c r="Z234" s="16"/>
    </row>
    <row r="235" spans="2:26" ht="12.75" customHeight="1" x14ac:dyDescent="0.25">
      <c r="B235" s="8" t="s">
        <v>923</v>
      </c>
      <c r="C235" s="2" t="s">
        <v>31</v>
      </c>
      <c r="D235" s="2" t="s">
        <v>924</v>
      </c>
      <c r="E235" s="2" t="s">
        <v>590</v>
      </c>
      <c r="F235" s="80" t="s">
        <v>925</v>
      </c>
      <c r="G235" s="80" t="s">
        <v>926</v>
      </c>
      <c r="H235" s="3" t="s">
        <v>36</v>
      </c>
      <c r="I235" s="4">
        <v>0</v>
      </c>
      <c r="J235" s="2" t="s">
        <v>37</v>
      </c>
      <c r="K235" s="2" t="s">
        <v>53</v>
      </c>
      <c r="L235" s="2" t="s">
        <v>920</v>
      </c>
      <c r="M235" s="2" t="s">
        <v>40</v>
      </c>
      <c r="N235" s="2" t="s">
        <v>41</v>
      </c>
      <c r="O235" s="2" t="s">
        <v>42</v>
      </c>
      <c r="P235" s="2" t="s">
        <v>43</v>
      </c>
      <c r="Q235" s="3" t="s">
        <v>44</v>
      </c>
      <c r="R235" s="21" t="s">
        <v>45</v>
      </c>
      <c r="S235" s="2">
        <v>20</v>
      </c>
      <c r="T235" s="63">
        <v>464.33</v>
      </c>
      <c r="U235" s="63">
        <v>9286.6</v>
      </c>
      <c r="V235" s="64">
        <f t="shared" si="3"/>
        <v>10400.992000000002</v>
      </c>
      <c r="W235" s="5" t="s">
        <v>46</v>
      </c>
      <c r="X235" s="6" t="s">
        <v>47</v>
      </c>
      <c r="Y235" s="83" t="s">
        <v>46</v>
      </c>
      <c r="Z235" s="16"/>
    </row>
    <row r="236" spans="2:26" ht="12.75" customHeight="1" x14ac:dyDescent="0.25">
      <c r="B236" s="8" t="s">
        <v>927</v>
      </c>
      <c r="C236" s="2" t="s">
        <v>31</v>
      </c>
      <c r="D236" s="2" t="s">
        <v>928</v>
      </c>
      <c r="E236" s="2" t="s">
        <v>590</v>
      </c>
      <c r="F236" s="80" t="s">
        <v>929</v>
      </c>
      <c r="G236" s="80" t="s">
        <v>930</v>
      </c>
      <c r="H236" s="3" t="s">
        <v>36</v>
      </c>
      <c r="I236" s="4">
        <v>0</v>
      </c>
      <c r="J236" s="2" t="s">
        <v>529</v>
      </c>
      <c r="K236" s="2" t="s">
        <v>40</v>
      </c>
      <c r="L236" s="2" t="s">
        <v>920</v>
      </c>
      <c r="M236" s="2" t="s">
        <v>40</v>
      </c>
      <c r="N236" s="2" t="s">
        <v>41</v>
      </c>
      <c r="O236" s="2" t="s">
        <v>42</v>
      </c>
      <c r="P236" s="2" t="s">
        <v>43</v>
      </c>
      <c r="Q236" s="3" t="s">
        <v>44</v>
      </c>
      <c r="R236" s="21" t="s">
        <v>45</v>
      </c>
      <c r="S236" s="2">
        <v>20</v>
      </c>
      <c r="T236" s="63">
        <v>509.42</v>
      </c>
      <c r="U236" s="63">
        <v>10188.4</v>
      </c>
      <c r="V236" s="64">
        <f t="shared" si="3"/>
        <v>11411.008</v>
      </c>
      <c r="W236" s="5" t="s">
        <v>46</v>
      </c>
      <c r="X236" s="6" t="s">
        <v>47</v>
      </c>
      <c r="Y236" s="83" t="s">
        <v>46</v>
      </c>
      <c r="Z236" s="16"/>
    </row>
    <row r="237" spans="2:26" ht="12.75" customHeight="1" x14ac:dyDescent="0.25">
      <c r="B237" s="8" t="s">
        <v>931</v>
      </c>
      <c r="C237" s="2" t="s">
        <v>31</v>
      </c>
      <c r="D237" s="2" t="s">
        <v>932</v>
      </c>
      <c r="E237" s="2" t="s">
        <v>933</v>
      </c>
      <c r="F237" s="80" t="s">
        <v>934</v>
      </c>
      <c r="G237" s="80" t="s">
        <v>935</v>
      </c>
      <c r="H237" s="3" t="s">
        <v>36</v>
      </c>
      <c r="I237" s="4">
        <v>0</v>
      </c>
      <c r="J237" s="2" t="s">
        <v>37</v>
      </c>
      <c r="K237" s="2" t="s">
        <v>53</v>
      </c>
      <c r="L237" s="2" t="s">
        <v>920</v>
      </c>
      <c r="M237" s="2" t="s">
        <v>40</v>
      </c>
      <c r="N237" s="2" t="s">
        <v>41</v>
      </c>
      <c r="O237" s="2" t="s">
        <v>42</v>
      </c>
      <c r="P237" s="2" t="s">
        <v>43</v>
      </c>
      <c r="Q237" s="3" t="s">
        <v>84</v>
      </c>
      <c r="R237" s="21" t="s">
        <v>85</v>
      </c>
      <c r="S237" s="2">
        <v>2</v>
      </c>
      <c r="T237" s="63">
        <v>42500</v>
      </c>
      <c r="U237" s="63">
        <v>85000</v>
      </c>
      <c r="V237" s="64">
        <f t="shared" si="3"/>
        <v>95200.000000000015</v>
      </c>
      <c r="W237" s="5" t="s">
        <v>46</v>
      </c>
      <c r="X237" s="6" t="s">
        <v>47</v>
      </c>
      <c r="Y237" s="83" t="s">
        <v>46</v>
      </c>
      <c r="Z237" s="16"/>
    </row>
    <row r="238" spans="2:26" ht="12.75" customHeight="1" x14ac:dyDescent="0.25">
      <c r="B238" s="8" t="s">
        <v>936</v>
      </c>
      <c r="C238" s="2" t="s">
        <v>31</v>
      </c>
      <c r="D238" s="2" t="s">
        <v>937</v>
      </c>
      <c r="E238" s="2" t="s">
        <v>242</v>
      </c>
      <c r="F238" s="80" t="s">
        <v>938</v>
      </c>
      <c r="G238" s="80" t="s">
        <v>939</v>
      </c>
      <c r="H238" s="3" t="s">
        <v>36</v>
      </c>
      <c r="I238" s="4">
        <v>0</v>
      </c>
      <c r="J238" s="2" t="s">
        <v>37</v>
      </c>
      <c r="K238" s="2" t="s">
        <v>53</v>
      </c>
      <c r="L238" s="2" t="s">
        <v>161</v>
      </c>
      <c r="M238" s="2" t="s">
        <v>40</v>
      </c>
      <c r="N238" s="2" t="s">
        <v>41</v>
      </c>
      <c r="O238" s="2" t="s">
        <v>42</v>
      </c>
      <c r="P238" s="2" t="s">
        <v>43</v>
      </c>
      <c r="Q238" s="3" t="s">
        <v>228</v>
      </c>
      <c r="R238" s="21" t="s">
        <v>229</v>
      </c>
      <c r="S238" s="2">
        <v>800</v>
      </c>
      <c r="T238" s="63">
        <v>800</v>
      </c>
      <c r="U238" s="63">
        <v>640000</v>
      </c>
      <c r="V238" s="64">
        <f t="shared" si="3"/>
        <v>716800.00000000012</v>
      </c>
      <c r="W238" s="5" t="s">
        <v>46</v>
      </c>
      <c r="X238" s="6" t="s">
        <v>47</v>
      </c>
      <c r="Y238" s="83" t="s">
        <v>46</v>
      </c>
      <c r="Z238" s="16"/>
    </row>
    <row r="239" spans="2:26" ht="12.75" customHeight="1" x14ac:dyDescent="0.25">
      <c r="B239" s="8" t="s">
        <v>940</v>
      </c>
      <c r="C239" s="2" t="s">
        <v>31</v>
      </c>
      <c r="D239" s="2" t="s">
        <v>937</v>
      </c>
      <c r="E239" s="2" t="s">
        <v>242</v>
      </c>
      <c r="F239" s="80" t="s">
        <v>938</v>
      </c>
      <c r="G239" s="80" t="s">
        <v>941</v>
      </c>
      <c r="H239" s="3" t="s">
        <v>36</v>
      </c>
      <c r="I239" s="4">
        <v>0</v>
      </c>
      <c r="J239" s="2" t="s">
        <v>529</v>
      </c>
      <c r="K239" s="2" t="s">
        <v>40</v>
      </c>
      <c r="L239" s="2" t="s">
        <v>942</v>
      </c>
      <c r="M239" s="2" t="s">
        <v>40</v>
      </c>
      <c r="N239" s="2" t="s">
        <v>41</v>
      </c>
      <c r="O239" s="2" t="s">
        <v>42</v>
      </c>
      <c r="P239" s="2" t="s">
        <v>43</v>
      </c>
      <c r="Q239" s="3" t="s">
        <v>228</v>
      </c>
      <c r="R239" s="21" t="s">
        <v>229</v>
      </c>
      <c r="S239" s="2">
        <v>300</v>
      </c>
      <c r="T239" s="63">
        <v>500</v>
      </c>
      <c r="U239" s="63">
        <v>150000</v>
      </c>
      <c r="V239" s="64">
        <f t="shared" si="3"/>
        <v>168000.00000000003</v>
      </c>
      <c r="W239" s="5" t="s">
        <v>46</v>
      </c>
      <c r="X239" s="6" t="s">
        <v>47</v>
      </c>
      <c r="Y239" s="83" t="s">
        <v>46</v>
      </c>
      <c r="Z239" s="16"/>
    </row>
    <row r="240" spans="2:26" ht="12.75" customHeight="1" x14ac:dyDescent="0.25">
      <c r="B240" s="8" t="s">
        <v>943</v>
      </c>
      <c r="C240" s="2" t="s">
        <v>31</v>
      </c>
      <c r="D240" s="2" t="s">
        <v>944</v>
      </c>
      <c r="E240" s="2" t="s">
        <v>242</v>
      </c>
      <c r="F240" s="80" t="s">
        <v>945</v>
      </c>
      <c r="G240" s="80" t="s">
        <v>946</v>
      </c>
      <c r="H240" s="3" t="s">
        <v>36</v>
      </c>
      <c r="I240" s="4">
        <v>0</v>
      </c>
      <c r="J240" s="2" t="s">
        <v>37</v>
      </c>
      <c r="K240" s="2" t="s">
        <v>53</v>
      </c>
      <c r="L240" s="2" t="s">
        <v>947</v>
      </c>
      <c r="M240" s="2" t="s">
        <v>40</v>
      </c>
      <c r="N240" s="2" t="s">
        <v>41</v>
      </c>
      <c r="O240" s="2" t="s">
        <v>42</v>
      </c>
      <c r="P240" s="2" t="s">
        <v>43</v>
      </c>
      <c r="Q240" s="3" t="s">
        <v>228</v>
      </c>
      <c r="R240" s="21" t="s">
        <v>229</v>
      </c>
      <c r="S240" s="2">
        <v>100</v>
      </c>
      <c r="T240" s="63">
        <v>1600</v>
      </c>
      <c r="U240" s="63">
        <v>160000</v>
      </c>
      <c r="V240" s="64">
        <f t="shared" si="3"/>
        <v>179200.00000000003</v>
      </c>
      <c r="W240" s="5" t="s">
        <v>46</v>
      </c>
      <c r="X240" s="6" t="s">
        <v>47</v>
      </c>
      <c r="Y240" s="83" t="s">
        <v>46</v>
      </c>
      <c r="Z240" s="16"/>
    </row>
    <row r="241" spans="2:26" ht="12.75" customHeight="1" x14ac:dyDescent="0.25">
      <c r="B241" s="8" t="s">
        <v>948</v>
      </c>
      <c r="C241" s="2" t="s">
        <v>31</v>
      </c>
      <c r="D241" s="2" t="s">
        <v>949</v>
      </c>
      <c r="E241" s="2" t="s">
        <v>690</v>
      </c>
      <c r="F241" s="80" t="s">
        <v>950</v>
      </c>
      <c r="G241" s="80" t="s">
        <v>951</v>
      </c>
      <c r="H241" s="3" t="s">
        <v>36</v>
      </c>
      <c r="I241" s="4">
        <v>0</v>
      </c>
      <c r="J241" s="2" t="s">
        <v>37</v>
      </c>
      <c r="K241" s="2" t="s">
        <v>53</v>
      </c>
      <c r="L241" s="2" t="s">
        <v>205</v>
      </c>
      <c r="M241" s="2" t="s">
        <v>40</v>
      </c>
      <c r="N241" s="2" t="s">
        <v>41</v>
      </c>
      <c r="O241" s="2" t="s">
        <v>42</v>
      </c>
      <c r="P241" s="2" t="s">
        <v>43</v>
      </c>
      <c r="Q241" s="3" t="s">
        <v>44</v>
      </c>
      <c r="R241" s="21" t="s">
        <v>45</v>
      </c>
      <c r="S241" s="2">
        <v>2000</v>
      </c>
      <c r="T241" s="63">
        <v>1000</v>
      </c>
      <c r="U241" s="63">
        <v>2000000</v>
      </c>
      <c r="V241" s="64">
        <f t="shared" si="3"/>
        <v>2240000</v>
      </c>
      <c r="W241" s="5" t="s">
        <v>46</v>
      </c>
      <c r="X241" s="6" t="s">
        <v>47</v>
      </c>
      <c r="Y241" s="83" t="s">
        <v>46</v>
      </c>
      <c r="Z241" s="16"/>
    </row>
    <row r="242" spans="2:26" ht="12.75" customHeight="1" x14ac:dyDescent="0.25">
      <c r="B242" s="8" t="s">
        <v>952</v>
      </c>
      <c r="C242" s="2" t="s">
        <v>31</v>
      </c>
      <c r="D242" s="2" t="s">
        <v>953</v>
      </c>
      <c r="E242" s="2" t="s">
        <v>886</v>
      </c>
      <c r="F242" s="80" t="s">
        <v>954</v>
      </c>
      <c r="G242" s="80" t="s">
        <v>955</v>
      </c>
      <c r="H242" s="3" t="s">
        <v>36</v>
      </c>
      <c r="I242" s="4">
        <v>0</v>
      </c>
      <c r="J242" s="2" t="s">
        <v>529</v>
      </c>
      <c r="K242" s="2" t="s">
        <v>40</v>
      </c>
      <c r="L242" s="2" t="s">
        <v>307</v>
      </c>
      <c r="M242" s="2" t="s">
        <v>40</v>
      </c>
      <c r="N242" s="2" t="s">
        <v>41</v>
      </c>
      <c r="O242" s="2" t="s">
        <v>42</v>
      </c>
      <c r="P242" s="2" t="s">
        <v>43</v>
      </c>
      <c r="Q242" s="3" t="s">
        <v>107</v>
      </c>
      <c r="R242" s="21" t="s">
        <v>108</v>
      </c>
      <c r="S242" s="2">
        <v>3</v>
      </c>
      <c r="T242" s="63">
        <v>4000</v>
      </c>
      <c r="U242" s="63">
        <v>12000</v>
      </c>
      <c r="V242" s="64">
        <f t="shared" si="3"/>
        <v>13440.000000000002</v>
      </c>
      <c r="W242" s="5" t="s">
        <v>46</v>
      </c>
      <c r="X242" s="6" t="s">
        <v>47</v>
      </c>
      <c r="Y242" s="83" t="s">
        <v>46</v>
      </c>
      <c r="Z242" s="16"/>
    </row>
    <row r="243" spans="2:26" ht="12.75" customHeight="1" x14ac:dyDescent="0.25">
      <c r="B243" s="8" t="s">
        <v>956</v>
      </c>
      <c r="C243" s="2" t="s">
        <v>31</v>
      </c>
      <c r="D243" s="2" t="s">
        <v>957</v>
      </c>
      <c r="E243" s="2" t="s">
        <v>958</v>
      </c>
      <c r="F243" s="80" t="s">
        <v>959</v>
      </c>
      <c r="G243" s="80" t="s">
        <v>960</v>
      </c>
      <c r="H243" s="3" t="s">
        <v>36</v>
      </c>
      <c r="I243" s="4">
        <v>0</v>
      </c>
      <c r="J243" s="2" t="s">
        <v>37</v>
      </c>
      <c r="K243" s="2" t="s">
        <v>53</v>
      </c>
      <c r="L243" s="2" t="s">
        <v>920</v>
      </c>
      <c r="M243" s="2" t="s">
        <v>40</v>
      </c>
      <c r="N243" s="2" t="s">
        <v>41</v>
      </c>
      <c r="O243" s="2" t="s">
        <v>42</v>
      </c>
      <c r="P243" s="2" t="s">
        <v>43</v>
      </c>
      <c r="Q243" s="3" t="s">
        <v>391</v>
      </c>
      <c r="R243" s="21" t="s">
        <v>392</v>
      </c>
      <c r="S243" s="2">
        <v>10</v>
      </c>
      <c r="T243" s="63">
        <v>4656.16</v>
      </c>
      <c r="U243" s="63">
        <v>46561.599999999999</v>
      </c>
      <c r="V243" s="64">
        <f t="shared" si="3"/>
        <v>52148.992000000006</v>
      </c>
      <c r="W243" s="5" t="s">
        <v>136</v>
      </c>
      <c r="X243" s="6" t="s">
        <v>47</v>
      </c>
      <c r="Y243" s="83" t="s">
        <v>46</v>
      </c>
      <c r="Z243" s="16"/>
    </row>
    <row r="244" spans="2:26" ht="12.75" customHeight="1" x14ac:dyDescent="0.25">
      <c r="B244" s="8" t="s">
        <v>961</v>
      </c>
      <c r="C244" s="2" t="s">
        <v>31</v>
      </c>
      <c r="D244" s="2" t="s">
        <v>962</v>
      </c>
      <c r="E244" s="2" t="s">
        <v>963</v>
      </c>
      <c r="F244" s="80" t="s">
        <v>964</v>
      </c>
      <c r="G244" s="80" t="s">
        <v>965</v>
      </c>
      <c r="H244" s="3" t="s">
        <v>36</v>
      </c>
      <c r="I244" s="4">
        <v>0</v>
      </c>
      <c r="J244" s="2" t="s">
        <v>37</v>
      </c>
      <c r="K244" s="2" t="s">
        <v>53</v>
      </c>
      <c r="L244" s="2" t="s">
        <v>39</v>
      </c>
      <c r="M244" s="2" t="s">
        <v>40</v>
      </c>
      <c r="N244" s="2" t="s">
        <v>41</v>
      </c>
      <c r="O244" s="2" t="s">
        <v>42</v>
      </c>
      <c r="P244" s="2" t="s">
        <v>43</v>
      </c>
      <c r="Q244" s="3" t="s">
        <v>162</v>
      </c>
      <c r="R244" s="21" t="s">
        <v>163</v>
      </c>
      <c r="S244" s="2">
        <v>250</v>
      </c>
      <c r="T244" s="63">
        <v>165.45</v>
      </c>
      <c r="U244" s="63">
        <v>41362.5</v>
      </c>
      <c r="V244" s="64">
        <f t="shared" si="3"/>
        <v>46326.000000000007</v>
      </c>
      <c r="W244" s="5" t="s">
        <v>136</v>
      </c>
      <c r="X244" s="6" t="s">
        <v>47</v>
      </c>
      <c r="Y244" s="83" t="s">
        <v>46</v>
      </c>
      <c r="Z244" s="16"/>
    </row>
    <row r="245" spans="2:26" ht="12.75" customHeight="1" x14ac:dyDescent="0.25">
      <c r="B245" s="8" t="s">
        <v>966</v>
      </c>
      <c r="C245" s="2" t="s">
        <v>31</v>
      </c>
      <c r="D245" s="2" t="s">
        <v>962</v>
      </c>
      <c r="E245" s="2" t="s">
        <v>963</v>
      </c>
      <c r="F245" s="80" t="s">
        <v>964</v>
      </c>
      <c r="G245" s="80" t="s">
        <v>967</v>
      </c>
      <c r="H245" s="3" t="s">
        <v>36</v>
      </c>
      <c r="I245" s="4">
        <v>0</v>
      </c>
      <c r="J245" s="2" t="s">
        <v>529</v>
      </c>
      <c r="K245" s="2" t="s">
        <v>40</v>
      </c>
      <c r="L245" s="2" t="s">
        <v>39</v>
      </c>
      <c r="M245" s="2" t="s">
        <v>40</v>
      </c>
      <c r="N245" s="2" t="s">
        <v>41</v>
      </c>
      <c r="O245" s="2" t="s">
        <v>42</v>
      </c>
      <c r="P245" s="2" t="s">
        <v>43</v>
      </c>
      <c r="Q245" s="3" t="s">
        <v>162</v>
      </c>
      <c r="R245" s="21" t="s">
        <v>163</v>
      </c>
      <c r="S245" s="2">
        <v>250</v>
      </c>
      <c r="T245" s="63">
        <v>162.12</v>
      </c>
      <c r="U245" s="63">
        <v>40530</v>
      </c>
      <c r="V245" s="64">
        <f t="shared" si="3"/>
        <v>45393.600000000006</v>
      </c>
      <c r="W245" s="5" t="s">
        <v>136</v>
      </c>
      <c r="X245" s="6" t="s">
        <v>47</v>
      </c>
      <c r="Y245" s="83" t="s">
        <v>46</v>
      </c>
      <c r="Z245" s="16"/>
    </row>
    <row r="246" spans="2:26" ht="12.75" customHeight="1" x14ac:dyDescent="0.25">
      <c r="B246" s="8" t="s">
        <v>968</v>
      </c>
      <c r="C246" s="2" t="s">
        <v>31</v>
      </c>
      <c r="D246" s="2" t="s">
        <v>962</v>
      </c>
      <c r="E246" s="2" t="s">
        <v>963</v>
      </c>
      <c r="F246" s="80" t="s">
        <v>964</v>
      </c>
      <c r="G246" s="80" t="s">
        <v>969</v>
      </c>
      <c r="H246" s="3" t="s">
        <v>36</v>
      </c>
      <c r="I246" s="4">
        <v>0</v>
      </c>
      <c r="J246" s="2" t="s">
        <v>37</v>
      </c>
      <c r="K246" s="2" t="s">
        <v>53</v>
      </c>
      <c r="L246" s="2" t="s">
        <v>39</v>
      </c>
      <c r="M246" s="2" t="s">
        <v>40</v>
      </c>
      <c r="N246" s="2" t="s">
        <v>41</v>
      </c>
      <c r="O246" s="2" t="s">
        <v>42</v>
      </c>
      <c r="P246" s="2" t="s">
        <v>43</v>
      </c>
      <c r="Q246" s="3" t="s">
        <v>162</v>
      </c>
      <c r="R246" s="21" t="s">
        <v>163</v>
      </c>
      <c r="S246" s="2">
        <v>250</v>
      </c>
      <c r="T246" s="63">
        <v>350</v>
      </c>
      <c r="U246" s="63">
        <v>87500</v>
      </c>
      <c r="V246" s="64">
        <f t="shared" si="3"/>
        <v>98000.000000000015</v>
      </c>
      <c r="W246" s="5" t="s">
        <v>136</v>
      </c>
      <c r="X246" s="6" t="s">
        <v>47</v>
      </c>
      <c r="Y246" s="83" t="s">
        <v>46</v>
      </c>
      <c r="Z246" s="16"/>
    </row>
    <row r="247" spans="2:26" ht="12.75" customHeight="1" x14ac:dyDescent="0.25">
      <c r="B247" s="8" t="s">
        <v>970</v>
      </c>
      <c r="C247" s="2" t="s">
        <v>31</v>
      </c>
      <c r="D247" s="2" t="s">
        <v>962</v>
      </c>
      <c r="E247" s="2" t="s">
        <v>963</v>
      </c>
      <c r="F247" s="80" t="s">
        <v>964</v>
      </c>
      <c r="G247" s="80" t="s">
        <v>971</v>
      </c>
      <c r="H247" s="3" t="s">
        <v>36</v>
      </c>
      <c r="I247" s="4">
        <v>0</v>
      </c>
      <c r="J247" s="2" t="s">
        <v>37</v>
      </c>
      <c r="K247" s="2" t="s">
        <v>53</v>
      </c>
      <c r="L247" s="2" t="s">
        <v>39</v>
      </c>
      <c r="M247" s="2" t="s">
        <v>40</v>
      </c>
      <c r="N247" s="2" t="s">
        <v>41</v>
      </c>
      <c r="O247" s="2" t="s">
        <v>42</v>
      </c>
      <c r="P247" s="2" t="s">
        <v>43</v>
      </c>
      <c r="Q247" s="3" t="s">
        <v>162</v>
      </c>
      <c r="R247" s="21" t="s">
        <v>163</v>
      </c>
      <c r="S247" s="2">
        <v>250</v>
      </c>
      <c r="T247" s="63">
        <v>166</v>
      </c>
      <c r="U247" s="63">
        <v>41500</v>
      </c>
      <c r="V247" s="64">
        <f t="shared" si="3"/>
        <v>46480.000000000007</v>
      </c>
      <c r="W247" s="5" t="s">
        <v>136</v>
      </c>
      <c r="X247" s="6" t="s">
        <v>47</v>
      </c>
      <c r="Y247" s="83" t="s">
        <v>46</v>
      </c>
      <c r="Z247" s="16"/>
    </row>
    <row r="248" spans="2:26" ht="12.75" customHeight="1" x14ac:dyDescent="0.25">
      <c r="B248" s="8" t="s">
        <v>972</v>
      </c>
      <c r="C248" s="2" t="s">
        <v>31</v>
      </c>
      <c r="D248" s="2" t="s">
        <v>962</v>
      </c>
      <c r="E248" s="2" t="s">
        <v>963</v>
      </c>
      <c r="F248" s="80" t="s">
        <v>964</v>
      </c>
      <c r="G248" s="80" t="s">
        <v>973</v>
      </c>
      <c r="H248" s="3" t="s">
        <v>36</v>
      </c>
      <c r="I248" s="4">
        <v>0</v>
      </c>
      <c r="J248" s="2" t="s">
        <v>529</v>
      </c>
      <c r="K248" s="2" t="s">
        <v>40</v>
      </c>
      <c r="L248" s="2" t="s">
        <v>39</v>
      </c>
      <c r="M248" s="2" t="s">
        <v>40</v>
      </c>
      <c r="N248" s="2" t="s">
        <v>41</v>
      </c>
      <c r="O248" s="2" t="s">
        <v>42</v>
      </c>
      <c r="P248" s="2" t="s">
        <v>43</v>
      </c>
      <c r="Q248" s="3" t="s">
        <v>162</v>
      </c>
      <c r="R248" s="21" t="s">
        <v>163</v>
      </c>
      <c r="S248" s="2">
        <v>300</v>
      </c>
      <c r="T248" s="63">
        <v>102.98</v>
      </c>
      <c r="U248" s="63">
        <v>30894</v>
      </c>
      <c r="V248" s="64">
        <f t="shared" si="3"/>
        <v>34601.280000000006</v>
      </c>
      <c r="W248" s="5" t="s">
        <v>136</v>
      </c>
      <c r="X248" s="6" t="s">
        <v>47</v>
      </c>
      <c r="Y248" s="83" t="s">
        <v>46</v>
      </c>
      <c r="Z248" s="16"/>
    </row>
    <row r="249" spans="2:26" ht="12.75" customHeight="1" x14ac:dyDescent="0.25">
      <c r="B249" s="8" t="s">
        <v>974</v>
      </c>
      <c r="C249" s="2" t="s">
        <v>31</v>
      </c>
      <c r="D249" s="2" t="s">
        <v>962</v>
      </c>
      <c r="E249" s="2" t="s">
        <v>963</v>
      </c>
      <c r="F249" s="80" t="s">
        <v>964</v>
      </c>
      <c r="G249" s="80" t="s">
        <v>975</v>
      </c>
      <c r="H249" s="3" t="s">
        <v>36</v>
      </c>
      <c r="I249" s="4">
        <v>0</v>
      </c>
      <c r="J249" s="2" t="s">
        <v>37</v>
      </c>
      <c r="K249" s="2" t="s">
        <v>53</v>
      </c>
      <c r="L249" s="2" t="s">
        <v>39</v>
      </c>
      <c r="M249" s="2" t="s">
        <v>40</v>
      </c>
      <c r="N249" s="2" t="s">
        <v>41</v>
      </c>
      <c r="O249" s="2" t="s">
        <v>42</v>
      </c>
      <c r="P249" s="2" t="s">
        <v>43</v>
      </c>
      <c r="Q249" s="3" t="s">
        <v>162</v>
      </c>
      <c r="R249" s="21" t="s">
        <v>163</v>
      </c>
      <c r="S249" s="2">
        <v>200</v>
      </c>
      <c r="T249" s="63">
        <v>350</v>
      </c>
      <c r="U249" s="63">
        <v>70000</v>
      </c>
      <c r="V249" s="64">
        <f t="shared" si="3"/>
        <v>78400.000000000015</v>
      </c>
      <c r="W249" s="5" t="s">
        <v>136</v>
      </c>
      <c r="X249" s="6" t="s">
        <v>47</v>
      </c>
      <c r="Y249" s="83" t="s">
        <v>46</v>
      </c>
      <c r="Z249" s="16"/>
    </row>
    <row r="250" spans="2:26" ht="12.75" customHeight="1" x14ac:dyDescent="0.25">
      <c r="B250" s="8" t="s">
        <v>976</v>
      </c>
      <c r="C250" s="2" t="s">
        <v>31</v>
      </c>
      <c r="D250" s="2" t="s">
        <v>977</v>
      </c>
      <c r="E250" s="2" t="s">
        <v>978</v>
      </c>
      <c r="F250" s="80" t="s">
        <v>979</v>
      </c>
      <c r="G250" s="80" t="s">
        <v>980</v>
      </c>
      <c r="H250" s="3" t="s">
        <v>36</v>
      </c>
      <c r="I250" s="4">
        <v>0</v>
      </c>
      <c r="J250" s="2" t="s">
        <v>37</v>
      </c>
      <c r="K250" s="2" t="s">
        <v>53</v>
      </c>
      <c r="L250" s="2" t="s">
        <v>135</v>
      </c>
      <c r="M250" s="2" t="s">
        <v>40</v>
      </c>
      <c r="N250" s="2" t="s">
        <v>41</v>
      </c>
      <c r="O250" s="2" t="s">
        <v>42</v>
      </c>
      <c r="P250" s="2" t="s">
        <v>43</v>
      </c>
      <c r="Q250" s="3" t="s">
        <v>228</v>
      </c>
      <c r="R250" s="21" t="s">
        <v>229</v>
      </c>
      <c r="S250" s="2">
        <v>150</v>
      </c>
      <c r="T250" s="63">
        <v>2568</v>
      </c>
      <c r="U250" s="63">
        <v>385200</v>
      </c>
      <c r="V250" s="64">
        <f t="shared" si="3"/>
        <v>431424.00000000006</v>
      </c>
      <c r="W250" s="5" t="s">
        <v>46</v>
      </c>
      <c r="X250" s="6" t="s">
        <v>47</v>
      </c>
      <c r="Y250" s="83" t="s">
        <v>46</v>
      </c>
      <c r="Z250" s="16"/>
    </row>
    <row r="251" spans="2:26" ht="12.75" customHeight="1" x14ac:dyDescent="0.25">
      <c r="B251" s="8" t="s">
        <v>981</v>
      </c>
      <c r="C251" s="2" t="s">
        <v>31</v>
      </c>
      <c r="D251" s="2" t="s">
        <v>982</v>
      </c>
      <c r="E251" s="2" t="s">
        <v>983</v>
      </c>
      <c r="F251" s="80" t="s">
        <v>984</v>
      </c>
      <c r="G251" s="80" t="s">
        <v>985</v>
      </c>
      <c r="H251" s="3" t="s">
        <v>36</v>
      </c>
      <c r="I251" s="4">
        <v>0</v>
      </c>
      <c r="J251" s="2" t="s">
        <v>529</v>
      </c>
      <c r="K251" s="2" t="s">
        <v>40</v>
      </c>
      <c r="L251" s="2" t="s">
        <v>920</v>
      </c>
      <c r="M251" s="2" t="s">
        <v>40</v>
      </c>
      <c r="N251" s="2" t="s">
        <v>41</v>
      </c>
      <c r="O251" s="2" t="s">
        <v>42</v>
      </c>
      <c r="P251" s="2" t="s">
        <v>43</v>
      </c>
      <c r="Q251" s="3" t="s">
        <v>44</v>
      </c>
      <c r="R251" s="21" t="s">
        <v>45</v>
      </c>
      <c r="S251" s="2">
        <v>10</v>
      </c>
      <c r="T251" s="63">
        <v>9500</v>
      </c>
      <c r="U251" s="63">
        <v>95000</v>
      </c>
      <c r="V251" s="64">
        <f t="shared" si="3"/>
        <v>106400.00000000001</v>
      </c>
      <c r="W251" s="5" t="s">
        <v>46</v>
      </c>
      <c r="X251" s="6" t="s">
        <v>47</v>
      </c>
      <c r="Y251" s="83" t="s">
        <v>46</v>
      </c>
      <c r="Z251" s="16"/>
    </row>
    <row r="252" spans="2:26" ht="12.75" customHeight="1" x14ac:dyDescent="0.25">
      <c r="B252" s="8" t="s">
        <v>986</v>
      </c>
      <c r="C252" s="2" t="s">
        <v>31</v>
      </c>
      <c r="D252" s="2" t="s">
        <v>987</v>
      </c>
      <c r="E252" s="2" t="s">
        <v>58</v>
      </c>
      <c r="F252" s="80" t="s">
        <v>988</v>
      </c>
      <c r="G252" s="80" t="s">
        <v>989</v>
      </c>
      <c r="H252" s="3" t="s">
        <v>36</v>
      </c>
      <c r="I252" s="4">
        <v>0</v>
      </c>
      <c r="J252" s="2" t="s">
        <v>37</v>
      </c>
      <c r="K252" s="2" t="s">
        <v>53</v>
      </c>
      <c r="L252" s="2" t="s">
        <v>307</v>
      </c>
      <c r="M252" s="2" t="s">
        <v>40</v>
      </c>
      <c r="N252" s="2" t="s">
        <v>41</v>
      </c>
      <c r="O252" s="2" t="s">
        <v>42</v>
      </c>
      <c r="P252" s="2" t="s">
        <v>43</v>
      </c>
      <c r="Q252" s="3" t="s">
        <v>84</v>
      </c>
      <c r="R252" s="21" t="s">
        <v>85</v>
      </c>
      <c r="S252" s="2">
        <v>2</v>
      </c>
      <c r="T252" s="63">
        <v>35000</v>
      </c>
      <c r="U252" s="63">
        <v>70000</v>
      </c>
      <c r="V252" s="64">
        <f t="shared" si="3"/>
        <v>78400.000000000015</v>
      </c>
      <c r="W252" s="5" t="s">
        <v>46</v>
      </c>
      <c r="X252" s="6" t="s">
        <v>47</v>
      </c>
      <c r="Y252" s="83" t="s">
        <v>46</v>
      </c>
      <c r="Z252" s="16"/>
    </row>
    <row r="253" spans="2:26" ht="12.75" customHeight="1" x14ac:dyDescent="0.25">
      <c r="B253" s="8" t="s">
        <v>990</v>
      </c>
      <c r="C253" s="2" t="s">
        <v>31</v>
      </c>
      <c r="D253" s="2" t="s">
        <v>991</v>
      </c>
      <c r="E253" s="2" t="s">
        <v>992</v>
      </c>
      <c r="F253" s="80" t="s">
        <v>993</v>
      </c>
      <c r="G253" s="80" t="s">
        <v>994</v>
      </c>
      <c r="H253" s="3" t="s">
        <v>36</v>
      </c>
      <c r="I253" s="4">
        <v>0</v>
      </c>
      <c r="J253" s="2" t="s">
        <v>37</v>
      </c>
      <c r="K253" s="2" t="s">
        <v>53</v>
      </c>
      <c r="L253" s="2" t="s">
        <v>995</v>
      </c>
      <c r="M253" s="2" t="s">
        <v>40</v>
      </c>
      <c r="N253" s="2" t="s">
        <v>41</v>
      </c>
      <c r="O253" s="2" t="s">
        <v>42</v>
      </c>
      <c r="P253" s="2" t="s">
        <v>43</v>
      </c>
      <c r="Q253" s="3" t="s">
        <v>44</v>
      </c>
      <c r="R253" s="21" t="s">
        <v>45</v>
      </c>
      <c r="S253" s="2">
        <v>5</v>
      </c>
      <c r="T253" s="63">
        <v>1000</v>
      </c>
      <c r="U253" s="63">
        <v>5000</v>
      </c>
      <c r="V253" s="64">
        <f t="shared" si="3"/>
        <v>5600.0000000000009</v>
      </c>
      <c r="W253" s="5" t="s">
        <v>46</v>
      </c>
      <c r="X253" s="6" t="s">
        <v>47</v>
      </c>
      <c r="Y253" s="83" t="s">
        <v>46</v>
      </c>
      <c r="Z253" s="16"/>
    </row>
    <row r="254" spans="2:26" ht="12.75" customHeight="1" x14ac:dyDescent="0.25">
      <c r="B254" s="8" t="s">
        <v>996</v>
      </c>
      <c r="C254" s="2" t="s">
        <v>31</v>
      </c>
      <c r="D254" s="2" t="s">
        <v>997</v>
      </c>
      <c r="E254" s="2" t="s">
        <v>992</v>
      </c>
      <c r="F254" s="80" t="s">
        <v>998</v>
      </c>
      <c r="G254" s="80" t="s">
        <v>999</v>
      </c>
      <c r="H254" s="3" t="s">
        <v>36</v>
      </c>
      <c r="I254" s="4">
        <v>0</v>
      </c>
      <c r="J254" s="2" t="s">
        <v>529</v>
      </c>
      <c r="K254" s="2" t="s">
        <v>40</v>
      </c>
      <c r="L254" s="2" t="s">
        <v>995</v>
      </c>
      <c r="M254" s="2" t="s">
        <v>40</v>
      </c>
      <c r="N254" s="2" t="s">
        <v>41</v>
      </c>
      <c r="O254" s="2" t="s">
        <v>42</v>
      </c>
      <c r="P254" s="2" t="s">
        <v>43</v>
      </c>
      <c r="Q254" s="3" t="s">
        <v>44</v>
      </c>
      <c r="R254" s="21" t="s">
        <v>45</v>
      </c>
      <c r="S254" s="2">
        <v>5</v>
      </c>
      <c r="T254" s="63">
        <v>1201</v>
      </c>
      <c r="U254" s="63">
        <v>6005</v>
      </c>
      <c r="V254" s="64">
        <f t="shared" si="3"/>
        <v>6725.6</v>
      </c>
      <c r="W254" s="5" t="s">
        <v>46</v>
      </c>
      <c r="X254" s="6" t="s">
        <v>47</v>
      </c>
      <c r="Y254" s="83" t="s">
        <v>46</v>
      </c>
      <c r="Z254" s="16"/>
    </row>
    <row r="255" spans="2:26" ht="12.75" customHeight="1" x14ac:dyDescent="0.25">
      <c r="B255" s="8" t="s">
        <v>1000</v>
      </c>
      <c r="C255" s="2" t="s">
        <v>31</v>
      </c>
      <c r="D255" s="2" t="s">
        <v>1001</v>
      </c>
      <c r="E255" s="2" t="s">
        <v>992</v>
      </c>
      <c r="F255" s="80" t="s">
        <v>1002</v>
      </c>
      <c r="G255" s="80" t="s">
        <v>1003</v>
      </c>
      <c r="H255" s="3" t="s">
        <v>36</v>
      </c>
      <c r="I255" s="4">
        <v>0</v>
      </c>
      <c r="J255" s="2" t="s">
        <v>37</v>
      </c>
      <c r="K255" s="2" t="s">
        <v>53</v>
      </c>
      <c r="L255" s="2" t="s">
        <v>995</v>
      </c>
      <c r="M255" s="2" t="s">
        <v>40</v>
      </c>
      <c r="N255" s="2" t="s">
        <v>41</v>
      </c>
      <c r="O255" s="2" t="s">
        <v>42</v>
      </c>
      <c r="P255" s="2" t="s">
        <v>43</v>
      </c>
      <c r="Q255" s="3" t="s">
        <v>44</v>
      </c>
      <c r="R255" s="21" t="s">
        <v>45</v>
      </c>
      <c r="S255" s="2">
        <v>5</v>
      </c>
      <c r="T255" s="63">
        <v>1810</v>
      </c>
      <c r="U255" s="63">
        <v>9050</v>
      </c>
      <c r="V255" s="64">
        <f t="shared" si="3"/>
        <v>10136.000000000002</v>
      </c>
      <c r="W255" s="5" t="s">
        <v>46</v>
      </c>
      <c r="X255" s="6" t="s">
        <v>47</v>
      </c>
      <c r="Y255" s="83" t="s">
        <v>46</v>
      </c>
      <c r="Z255" s="16"/>
    </row>
    <row r="256" spans="2:26" ht="12.75" customHeight="1" x14ac:dyDescent="0.25">
      <c r="B256" s="8" t="s">
        <v>1004</v>
      </c>
      <c r="C256" s="2" t="s">
        <v>31</v>
      </c>
      <c r="D256" s="2" t="s">
        <v>1005</v>
      </c>
      <c r="E256" s="2" t="s">
        <v>992</v>
      </c>
      <c r="F256" s="80" t="s">
        <v>1006</v>
      </c>
      <c r="G256" s="80" t="s">
        <v>1007</v>
      </c>
      <c r="H256" s="3" t="s">
        <v>36</v>
      </c>
      <c r="I256" s="4">
        <v>0</v>
      </c>
      <c r="J256" s="2" t="s">
        <v>37</v>
      </c>
      <c r="K256" s="2" t="s">
        <v>53</v>
      </c>
      <c r="L256" s="2" t="s">
        <v>995</v>
      </c>
      <c r="M256" s="2" t="s">
        <v>40</v>
      </c>
      <c r="N256" s="2" t="s">
        <v>41</v>
      </c>
      <c r="O256" s="2" t="s">
        <v>42</v>
      </c>
      <c r="P256" s="2" t="s">
        <v>43</v>
      </c>
      <c r="Q256" s="3" t="s">
        <v>44</v>
      </c>
      <c r="R256" s="21" t="s">
        <v>45</v>
      </c>
      <c r="S256" s="2">
        <v>5</v>
      </c>
      <c r="T256" s="63">
        <v>2956</v>
      </c>
      <c r="U256" s="63">
        <v>14780</v>
      </c>
      <c r="V256" s="64">
        <f t="shared" si="3"/>
        <v>16553.600000000002</v>
      </c>
      <c r="W256" s="5" t="s">
        <v>46</v>
      </c>
      <c r="X256" s="6" t="s">
        <v>47</v>
      </c>
      <c r="Y256" s="83" t="s">
        <v>46</v>
      </c>
      <c r="Z256" s="16"/>
    </row>
    <row r="257" spans="2:26" ht="12.75" customHeight="1" x14ac:dyDescent="0.25">
      <c r="B257" s="8" t="s">
        <v>1008</v>
      </c>
      <c r="C257" s="2" t="s">
        <v>31</v>
      </c>
      <c r="D257" s="2" t="s">
        <v>1009</v>
      </c>
      <c r="E257" s="2" t="s">
        <v>992</v>
      </c>
      <c r="F257" s="80" t="s">
        <v>1010</v>
      </c>
      <c r="G257" s="80" t="s">
        <v>1011</v>
      </c>
      <c r="H257" s="3" t="s">
        <v>36</v>
      </c>
      <c r="I257" s="4">
        <v>0</v>
      </c>
      <c r="J257" s="2" t="s">
        <v>529</v>
      </c>
      <c r="K257" s="2" t="s">
        <v>40</v>
      </c>
      <c r="L257" s="2" t="s">
        <v>995</v>
      </c>
      <c r="M257" s="2" t="s">
        <v>40</v>
      </c>
      <c r="N257" s="2" t="s">
        <v>41</v>
      </c>
      <c r="O257" s="2" t="s">
        <v>42</v>
      </c>
      <c r="P257" s="2" t="s">
        <v>43</v>
      </c>
      <c r="Q257" s="3" t="s">
        <v>44</v>
      </c>
      <c r="R257" s="21" t="s">
        <v>45</v>
      </c>
      <c r="S257" s="2">
        <v>5</v>
      </c>
      <c r="T257" s="63">
        <v>4154</v>
      </c>
      <c r="U257" s="63">
        <v>20770</v>
      </c>
      <c r="V257" s="64">
        <f t="shared" si="3"/>
        <v>23262.400000000001</v>
      </c>
      <c r="W257" s="5" t="s">
        <v>46</v>
      </c>
      <c r="X257" s="6" t="s">
        <v>47</v>
      </c>
      <c r="Y257" s="83" t="s">
        <v>46</v>
      </c>
      <c r="Z257" s="16"/>
    </row>
    <row r="258" spans="2:26" ht="12.75" customHeight="1" x14ac:dyDescent="0.25">
      <c r="B258" s="8" t="s">
        <v>1012</v>
      </c>
      <c r="C258" s="2" t="s">
        <v>31</v>
      </c>
      <c r="D258" s="2" t="s">
        <v>1013</v>
      </c>
      <c r="E258" s="2" t="s">
        <v>992</v>
      </c>
      <c r="F258" s="80" t="s">
        <v>1014</v>
      </c>
      <c r="G258" s="80" t="s">
        <v>1015</v>
      </c>
      <c r="H258" s="3" t="s">
        <v>36</v>
      </c>
      <c r="I258" s="4">
        <v>0</v>
      </c>
      <c r="J258" s="2" t="s">
        <v>37</v>
      </c>
      <c r="K258" s="2" t="s">
        <v>53</v>
      </c>
      <c r="L258" s="2" t="s">
        <v>995</v>
      </c>
      <c r="M258" s="2" t="s">
        <v>40</v>
      </c>
      <c r="N258" s="2" t="s">
        <v>41</v>
      </c>
      <c r="O258" s="2" t="s">
        <v>42</v>
      </c>
      <c r="P258" s="2" t="s">
        <v>43</v>
      </c>
      <c r="Q258" s="3" t="s">
        <v>44</v>
      </c>
      <c r="R258" s="21" t="s">
        <v>45</v>
      </c>
      <c r="S258" s="2">
        <v>5</v>
      </c>
      <c r="T258" s="63">
        <v>6582</v>
      </c>
      <c r="U258" s="63">
        <v>32910</v>
      </c>
      <c r="V258" s="64">
        <f t="shared" si="3"/>
        <v>36859.200000000004</v>
      </c>
      <c r="W258" s="5" t="s">
        <v>46</v>
      </c>
      <c r="X258" s="6" t="s">
        <v>47</v>
      </c>
      <c r="Y258" s="83" t="s">
        <v>46</v>
      </c>
      <c r="Z258" s="16"/>
    </row>
    <row r="259" spans="2:26" ht="12.75" customHeight="1" x14ac:dyDescent="0.25">
      <c r="B259" s="8" t="s">
        <v>1016</v>
      </c>
      <c r="C259" s="2" t="s">
        <v>31</v>
      </c>
      <c r="D259" s="2" t="s">
        <v>1017</v>
      </c>
      <c r="E259" s="2" t="s">
        <v>139</v>
      </c>
      <c r="F259" s="80" t="s">
        <v>1018</v>
      </c>
      <c r="G259" s="80" t="s">
        <v>1019</v>
      </c>
      <c r="H259" s="3" t="s">
        <v>36</v>
      </c>
      <c r="I259" s="4">
        <v>0</v>
      </c>
      <c r="J259" s="2" t="s">
        <v>37</v>
      </c>
      <c r="K259" s="2" t="s">
        <v>53</v>
      </c>
      <c r="L259" s="2" t="s">
        <v>1020</v>
      </c>
      <c r="M259" s="2" t="s">
        <v>40</v>
      </c>
      <c r="N259" s="2" t="s">
        <v>41</v>
      </c>
      <c r="O259" s="2" t="s">
        <v>42</v>
      </c>
      <c r="P259" s="2" t="s">
        <v>43</v>
      </c>
      <c r="Q259" s="3" t="s">
        <v>44</v>
      </c>
      <c r="R259" s="21" t="s">
        <v>45</v>
      </c>
      <c r="S259" s="2">
        <v>2</v>
      </c>
      <c r="T259" s="63">
        <v>5110.9399999999996</v>
      </c>
      <c r="U259" s="63">
        <v>10221.879999999999</v>
      </c>
      <c r="V259" s="64">
        <f t="shared" si="3"/>
        <v>11448.5056</v>
      </c>
      <c r="W259" s="5" t="s">
        <v>136</v>
      </c>
      <c r="X259" s="6" t="s">
        <v>47</v>
      </c>
      <c r="Y259" s="83" t="s">
        <v>46</v>
      </c>
      <c r="Z259" s="16"/>
    </row>
    <row r="260" spans="2:26" ht="12.75" customHeight="1" x14ac:dyDescent="0.25">
      <c r="B260" s="8" t="s">
        <v>1021</v>
      </c>
      <c r="C260" s="2" t="s">
        <v>31</v>
      </c>
      <c r="D260" s="2" t="s">
        <v>1022</v>
      </c>
      <c r="E260" s="2" t="s">
        <v>1023</v>
      </c>
      <c r="F260" s="80" t="s">
        <v>1024</v>
      </c>
      <c r="G260" s="80" t="s">
        <v>1025</v>
      </c>
      <c r="H260" s="3" t="s">
        <v>36</v>
      </c>
      <c r="I260" s="4">
        <v>0</v>
      </c>
      <c r="J260" s="2" t="s">
        <v>529</v>
      </c>
      <c r="K260" s="2" t="s">
        <v>40</v>
      </c>
      <c r="L260" s="2" t="s">
        <v>920</v>
      </c>
      <c r="M260" s="2" t="s">
        <v>40</v>
      </c>
      <c r="N260" s="2" t="s">
        <v>41</v>
      </c>
      <c r="O260" s="2" t="s">
        <v>42</v>
      </c>
      <c r="P260" s="2" t="s">
        <v>43</v>
      </c>
      <c r="Q260" s="3" t="s">
        <v>162</v>
      </c>
      <c r="R260" s="21" t="s">
        <v>163</v>
      </c>
      <c r="S260" s="2">
        <v>200</v>
      </c>
      <c r="T260" s="63">
        <v>200</v>
      </c>
      <c r="U260" s="63">
        <v>40000</v>
      </c>
      <c r="V260" s="64">
        <f t="shared" si="3"/>
        <v>44800.000000000007</v>
      </c>
      <c r="W260" s="5" t="s">
        <v>46</v>
      </c>
      <c r="X260" s="6" t="s">
        <v>47</v>
      </c>
      <c r="Y260" s="83" t="s">
        <v>46</v>
      </c>
      <c r="Z260" s="16"/>
    </row>
    <row r="261" spans="2:26" ht="12.75" customHeight="1" x14ac:dyDescent="0.25">
      <c r="B261" s="8" t="s">
        <v>1026</v>
      </c>
      <c r="C261" s="2" t="s">
        <v>31</v>
      </c>
      <c r="D261" s="2" t="s">
        <v>1027</v>
      </c>
      <c r="E261" s="2" t="s">
        <v>1028</v>
      </c>
      <c r="F261" s="80" t="s">
        <v>1029</v>
      </c>
      <c r="G261" s="80" t="s">
        <v>1030</v>
      </c>
      <c r="H261" s="3" t="s">
        <v>36</v>
      </c>
      <c r="I261" s="4">
        <v>0</v>
      </c>
      <c r="J261" s="2" t="s">
        <v>37</v>
      </c>
      <c r="K261" s="2" t="s">
        <v>53</v>
      </c>
      <c r="L261" s="2" t="s">
        <v>1020</v>
      </c>
      <c r="M261" s="2" t="s">
        <v>40</v>
      </c>
      <c r="N261" s="2" t="s">
        <v>41</v>
      </c>
      <c r="O261" s="2" t="s">
        <v>42</v>
      </c>
      <c r="P261" s="2" t="s">
        <v>43</v>
      </c>
      <c r="Q261" s="3" t="s">
        <v>44</v>
      </c>
      <c r="R261" s="21" t="s">
        <v>45</v>
      </c>
      <c r="S261" s="2">
        <v>2</v>
      </c>
      <c r="T261" s="63">
        <v>38000</v>
      </c>
      <c r="U261" s="63">
        <v>76000</v>
      </c>
      <c r="V261" s="64">
        <f t="shared" si="3"/>
        <v>85120.000000000015</v>
      </c>
      <c r="W261" s="5" t="s">
        <v>46</v>
      </c>
      <c r="X261" s="6" t="s">
        <v>47</v>
      </c>
      <c r="Y261" s="83" t="s">
        <v>46</v>
      </c>
      <c r="Z261" s="16"/>
    </row>
    <row r="262" spans="2:26" ht="12.75" customHeight="1" x14ac:dyDescent="0.25">
      <c r="B262" s="8" t="s">
        <v>1031</v>
      </c>
      <c r="C262" s="2" t="s">
        <v>31</v>
      </c>
      <c r="D262" s="2" t="s">
        <v>1032</v>
      </c>
      <c r="E262" s="2" t="s">
        <v>1033</v>
      </c>
      <c r="F262" s="80" t="s">
        <v>1034</v>
      </c>
      <c r="G262" s="80" t="s">
        <v>1035</v>
      </c>
      <c r="H262" s="3" t="s">
        <v>36</v>
      </c>
      <c r="I262" s="4">
        <v>0</v>
      </c>
      <c r="J262" s="2" t="s">
        <v>37</v>
      </c>
      <c r="K262" s="2" t="s">
        <v>53</v>
      </c>
      <c r="L262" s="2" t="s">
        <v>995</v>
      </c>
      <c r="M262" s="2" t="s">
        <v>40</v>
      </c>
      <c r="N262" s="2" t="s">
        <v>41</v>
      </c>
      <c r="O262" s="2" t="s">
        <v>42</v>
      </c>
      <c r="P262" s="2" t="s">
        <v>43</v>
      </c>
      <c r="Q262" s="3" t="s">
        <v>44</v>
      </c>
      <c r="R262" s="21" t="s">
        <v>45</v>
      </c>
      <c r="S262" s="2">
        <v>4</v>
      </c>
      <c r="T262" s="63">
        <v>5628.88</v>
      </c>
      <c r="U262" s="63">
        <v>22515.52</v>
      </c>
      <c r="V262" s="64">
        <f t="shared" si="3"/>
        <v>25217.382400000002</v>
      </c>
      <c r="W262" s="5" t="s">
        <v>46</v>
      </c>
      <c r="X262" s="6" t="s">
        <v>47</v>
      </c>
      <c r="Y262" s="83" t="s">
        <v>46</v>
      </c>
      <c r="Z262" s="16"/>
    </row>
    <row r="263" spans="2:26" ht="12.75" customHeight="1" x14ac:dyDescent="0.25">
      <c r="B263" s="8" t="s">
        <v>1036</v>
      </c>
      <c r="C263" s="2" t="s">
        <v>31</v>
      </c>
      <c r="D263" s="2" t="s">
        <v>1037</v>
      </c>
      <c r="E263" s="2" t="s">
        <v>1038</v>
      </c>
      <c r="F263" s="80" t="s">
        <v>1039</v>
      </c>
      <c r="G263" s="80" t="s">
        <v>1040</v>
      </c>
      <c r="H263" s="3" t="s">
        <v>36</v>
      </c>
      <c r="I263" s="4">
        <v>0</v>
      </c>
      <c r="J263" s="2" t="s">
        <v>529</v>
      </c>
      <c r="K263" s="2" t="s">
        <v>40</v>
      </c>
      <c r="L263" s="2" t="s">
        <v>39</v>
      </c>
      <c r="M263" s="2" t="s">
        <v>40</v>
      </c>
      <c r="N263" s="2" t="s">
        <v>41</v>
      </c>
      <c r="O263" s="2" t="s">
        <v>42</v>
      </c>
      <c r="P263" s="2" t="s">
        <v>43</v>
      </c>
      <c r="Q263" s="3" t="s">
        <v>44</v>
      </c>
      <c r="R263" s="21" t="s">
        <v>45</v>
      </c>
      <c r="S263" s="2">
        <v>8</v>
      </c>
      <c r="T263" s="63">
        <v>30000</v>
      </c>
      <c r="U263" s="63">
        <v>240000</v>
      </c>
      <c r="V263" s="64">
        <f t="shared" si="3"/>
        <v>268800</v>
      </c>
      <c r="W263" s="5" t="s">
        <v>46</v>
      </c>
      <c r="X263" s="6" t="s">
        <v>47</v>
      </c>
      <c r="Y263" s="83" t="s">
        <v>46</v>
      </c>
      <c r="Z263" s="16"/>
    </row>
    <row r="264" spans="2:26" ht="12.75" customHeight="1" x14ac:dyDescent="0.25">
      <c r="B264" s="8" t="s">
        <v>1041</v>
      </c>
      <c r="C264" s="2" t="s">
        <v>31</v>
      </c>
      <c r="D264" s="2" t="s">
        <v>1042</v>
      </c>
      <c r="E264" s="2" t="s">
        <v>1038</v>
      </c>
      <c r="F264" s="80" t="s">
        <v>1043</v>
      </c>
      <c r="G264" s="80" t="s">
        <v>1044</v>
      </c>
      <c r="H264" s="3" t="s">
        <v>36</v>
      </c>
      <c r="I264" s="4">
        <v>0</v>
      </c>
      <c r="J264" s="2" t="s">
        <v>529</v>
      </c>
      <c r="K264" s="2" t="s">
        <v>40</v>
      </c>
      <c r="L264" s="2" t="s">
        <v>39</v>
      </c>
      <c r="M264" s="2" t="s">
        <v>40</v>
      </c>
      <c r="N264" s="2" t="s">
        <v>41</v>
      </c>
      <c r="O264" s="2" t="s">
        <v>42</v>
      </c>
      <c r="P264" s="2" t="s">
        <v>43</v>
      </c>
      <c r="Q264" s="3" t="s">
        <v>44</v>
      </c>
      <c r="R264" s="21" t="s">
        <v>45</v>
      </c>
      <c r="S264" s="2">
        <v>8</v>
      </c>
      <c r="T264" s="63">
        <v>5852.87</v>
      </c>
      <c r="U264" s="63">
        <v>46822.96</v>
      </c>
      <c r="V264" s="64">
        <f t="shared" si="3"/>
        <v>52441.715200000006</v>
      </c>
      <c r="W264" s="5" t="s">
        <v>46</v>
      </c>
      <c r="X264" s="6" t="s">
        <v>47</v>
      </c>
      <c r="Y264" s="83" t="s">
        <v>46</v>
      </c>
      <c r="Z264" s="16"/>
    </row>
    <row r="265" spans="2:26" ht="12.75" customHeight="1" x14ac:dyDescent="0.25">
      <c r="B265" s="8" t="s">
        <v>1045</v>
      </c>
      <c r="C265" s="2" t="s">
        <v>31</v>
      </c>
      <c r="D265" s="2" t="s">
        <v>1046</v>
      </c>
      <c r="E265" s="2" t="s">
        <v>1047</v>
      </c>
      <c r="F265" s="80" t="s">
        <v>1048</v>
      </c>
      <c r="G265" s="80" t="s">
        <v>1049</v>
      </c>
      <c r="H265" s="3" t="s">
        <v>36</v>
      </c>
      <c r="I265" s="4">
        <v>0</v>
      </c>
      <c r="J265" s="2" t="s">
        <v>37</v>
      </c>
      <c r="K265" s="2" t="s">
        <v>53</v>
      </c>
      <c r="L265" s="2" t="s">
        <v>995</v>
      </c>
      <c r="M265" s="2" t="s">
        <v>40</v>
      </c>
      <c r="N265" s="2" t="s">
        <v>41</v>
      </c>
      <c r="O265" s="2" t="s">
        <v>42</v>
      </c>
      <c r="P265" s="2" t="s">
        <v>43</v>
      </c>
      <c r="Q265" s="3" t="s">
        <v>169</v>
      </c>
      <c r="R265" s="21" t="s">
        <v>170</v>
      </c>
      <c r="S265" s="2">
        <v>150</v>
      </c>
      <c r="T265" s="63">
        <v>2500</v>
      </c>
      <c r="U265" s="63">
        <v>375000</v>
      </c>
      <c r="V265" s="64">
        <f t="shared" si="3"/>
        <v>420000.00000000006</v>
      </c>
      <c r="W265" s="5" t="s">
        <v>46</v>
      </c>
      <c r="X265" s="6" t="s">
        <v>47</v>
      </c>
      <c r="Y265" s="83" t="s">
        <v>46</v>
      </c>
      <c r="Z265" s="16"/>
    </row>
    <row r="266" spans="2:26" ht="12.75" customHeight="1" x14ac:dyDescent="0.25">
      <c r="B266" s="8" t="s">
        <v>1050</v>
      </c>
      <c r="C266" s="2" t="s">
        <v>31</v>
      </c>
      <c r="D266" s="2" t="s">
        <v>1051</v>
      </c>
      <c r="E266" s="2" t="s">
        <v>1052</v>
      </c>
      <c r="F266" s="80" t="s">
        <v>1053</v>
      </c>
      <c r="G266" s="80" t="s">
        <v>1054</v>
      </c>
      <c r="H266" s="3" t="s">
        <v>36</v>
      </c>
      <c r="I266" s="4">
        <v>0</v>
      </c>
      <c r="J266" s="2" t="s">
        <v>37</v>
      </c>
      <c r="K266" s="2" t="s">
        <v>53</v>
      </c>
      <c r="L266" s="2" t="s">
        <v>995</v>
      </c>
      <c r="M266" s="2" t="s">
        <v>40</v>
      </c>
      <c r="N266" s="2" t="s">
        <v>41</v>
      </c>
      <c r="O266" s="2" t="s">
        <v>42</v>
      </c>
      <c r="P266" s="2" t="s">
        <v>43</v>
      </c>
      <c r="Q266" s="3" t="s">
        <v>44</v>
      </c>
      <c r="R266" s="21" t="s">
        <v>45</v>
      </c>
      <c r="S266" s="2">
        <v>10</v>
      </c>
      <c r="T266" s="63">
        <v>18000</v>
      </c>
      <c r="U266" s="63">
        <v>180000</v>
      </c>
      <c r="V266" s="64">
        <f t="shared" si="3"/>
        <v>201600.00000000003</v>
      </c>
      <c r="W266" s="5" t="s">
        <v>46</v>
      </c>
      <c r="X266" s="6" t="s">
        <v>47</v>
      </c>
      <c r="Y266" s="83" t="s">
        <v>46</v>
      </c>
      <c r="Z266" s="16"/>
    </row>
    <row r="267" spans="2:26" ht="12.75" customHeight="1" x14ac:dyDescent="0.25">
      <c r="B267" s="8" t="s">
        <v>1055</v>
      </c>
      <c r="C267" s="2" t="s">
        <v>31</v>
      </c>
      <c r="D267" s="2" t="s">
        <v>1056</v>
      </c>
      <c r="E267" s="2" t="s">
        <v>1052</v>
      </c>
      <c r="F267" s="80" t="s">
        <v>1057</v>
      </c>
      <c r="G267" s="80" t="s">
        <v>1058</v>
      </c>
      <c r="H267" s="3" t="s">
        <v>36</v>
      </c>
      <c r="I267" s="4">
        <v>0</v>
      </c>
      <c r="J267" s="2" t="s">
        <v>529</v>
      </c>
      <c r="K267" s="2" t="s">
        <v>40</v>
      </c>
      <c r="L267" s="2" t="s">
        <v>995</v>
      </c>
      <c r="M267" s="2" t="s">
        <v>40</v>
      </c>
      <c r="N267" s="2" t="s">
        <v>41</v>
      </c>
      <c r="O267" s="2" t="s">
        <v>42</v>
      </c>
      <c r="P267" s="2" t="s">
        <v>43</v>
      </c>
      <c r="Q267" s="3" t="s">
        <v>44</v>
      </c>
      <c r="R267" s="21" t="s">
        <v>45</v>
      </c>
      <c r="S267" s="2">
        <v>6</v>
      </c>
      <c r="T267" s="63">
        <v>15000</v>
      </c>
      <c r="U267" s="63">
        <v>90000</v>
      </c>
      <c r="V267" s="64">
        <f t="shared" si="3"/>
        <v>100800.00000000001</v>
      </c>
      <c r="W267" s="5" t="s">
        <v>46</v>
      </c>
      <c r="X267" s="6" t="s">
        <v>47</v>
      </c>
      <c r="Y267" s="83" t="s">
        <v>46</v>
      </c>
      <c r="Z267" s="16"/>
    </row>
    <row r="268" spans="2:26" ht="12.75" customHeight="1" x14ac:dyDescent="0.25">
      <c r="B268" s="8" t="s">
        <v>1059</v>
      </c>
      <c r="C268" s="2" t="s">
        <v>31</v>
      </c>
      <c r="D268" s="2" t="s">
        <v>494</v>
      </c>
      <c r="E268" s="2" t="s">
        <v>495</v>
      </c>
      <c r="F268" s="80" t="s">
        <v>496</v>
      </c>
      <c r="G268" s="80" t="s">
        <v>1060</v>
      </c>
      <c r="H268" s="3" t="s">
        <v>36</v>
      </c>
      <c r="I268" s="4">
        <v>0</v>
      </c>
      <c r="J268" s="2" t="s">
        <v>37</v>
      </c>
      <c r="K268" s="2" t="s">
        <v>53</v>
      </c>
      <c r="L268" s="2" t="s">
        <v>920</v>
      </c>
      <c r="M268" s="2" t="s">
        <v>40</v>
      </c>
      <c r="N268" s="2" t="s">
        <v>41</v>
      </c>
      <c r="O268" s="2" t="s">
        <v>42</v>
      </c>
      <c r="P268" s="2" t="s">
        <v>43</v>
      </c>
      <c r="Q268" s="3" t="s">
        <v>44</v>
      </c>
      <c r="R268" s="21" t="s">
        <v>45</v>
      </c>
      <c r="S268" s="2">
        <v>20</v>
      </c>
      <c r="T268" s="63">
        <v>1068.27</v>
      </c>
      <c r="U268" s="63">
        <v>21365.4</v>
      </c>
      <c r="V268" s="64">
        <f t="shared" si="3"/>
        <v>23929.248000000003</v>
      </c>
      <c r="W268" s="5" t="s">
        <v>46</v>
      </c>
      <c r="X268" s="6" t="s">
        <v>47</v>
      </c>
      <c r="Y268" s="83" t="s">
        <v>46</v>
      </c>
      <c r="Z268" s="16"/>
    </row>
    <row r="269" spans="2:26" ht="12.75" customHeight="1" x14ac:dyDescent="0.25">
      <c r="B269" s="8" t="s">
        <v>1061</v>
      </c>
      <c r="C269" s="2" t="s">
        <v>31</v>
      </c>
      <c r="D269" s="2" t="s">
        <v>1062</v>
      </c>
      <c r="E269" s="2" t="s">
        <v>242</v>
      </c>
      <c r="F269" s="80" t="s">
        <v>1063</v>
      </c>
      <c r="G269" s="80" t="s">
        <v>1064</v>
      </c>
      <c r="H269" s="3" t="s">
        <v>36</v>
      </c>
      <c r="I269" s="4">
        <v>0</v>
      </c>
      <c r="J269" s="2" t="s">
        <v>37</v>
      </c>
      <c r="K269" s="2" t="s">
        <v>53</v>
      </c>
      <c r="L269" s="2" t="s">
        <v>920</v>
      </c>
      <c r="M269" s="2" t="s">
        <v>40</v>
      </c>
      <c r="N269" s="2" t="s">
        <v>41</v>
      </c>
      <c r="O269" s="2" t="s">
        <v>42</v>
      </c>
      <c r="P269" s="2" t="s">
        <v>43</v>
      </c>
      <c r="Q269" s="3" t="s">
        <v>228</v>
      </c>
      <c r="R269" s="21" t="s">
        <v>229</v>
      </c>
      <c r="S269" s="2">
        <v>100</v>
      </c>
      <c r="T269" s="63">
        <v>1000</v>
      </c>
      <c r="U269" s="63">
        <v>100000</v>
      </c>
      <c r="V269" s="64">
        <f t="shared" si="3"/>
        <v>112000.00000000001</v>
      </c>
      <c r="W269" s="5" t="s">
        <v>46</v>
      </c>
      <c r="X269" s="6" t="s">
        <v>47</v>
      </c>
      <c r="Y269" s="83" t="s">
        <v>46</v>
      </c>
      <c r="Z269" s="16"/>
    </row>
    <row r="270" spans="2:26" ht="12.75" customHeight="1" x14ac:dyDescent="0.25">
      <c r="B270" s="8" t="s">
        <v>1065</v>
      </c>
      <c r="C270" s="2" t="s">
        <v>31</v>
      </c>
      <c r="D270" s="2" t="s">
        <v>1066</v>
      </c>
      <c r="E270" s="2" t="s">
        <v>786</v>
      </c>
      <c r="F270" s="80" t="s">
        <v>1067</v>
      </c>
      <c r="G270" s="80" t="s">
        <v>1068</v>
      </c>
      <c r="H270" s="3" t="s">
        <v>36</v>
      </c>
      <c r="I270" s="4">
        <v>0</v>
      </c>
      <c r="J270" s="2" t="s">
        <v>529</v>
      </c>
      <c r="K270" s="2" t="s">
        <v>40</v>
      </c>
      <c r="L270" s="2" t="s">
        <v>307</v>
      </c>
      <c r="M270" s="2" t="s">
        <v>40</v>
      </c>
      <c r="N270" s="2" t="s">
        <v>41</v>
      </c>
      <c r="O270" s="2" t="s">
        <v>42</v>
      </c>
      <c r="P270" s="2" t="s">
        <v>43</v>
      </c>
      <c r="Q270" s="3" t="s">
        <v>44</v>
      </c>
      <c r="R270" s="21" t="s">
        <v>45</v>
      </c>
      <c r="S270" s="2">
        <v>3</v>
      </c>
      <c r="T270" s="63">
        <v>10000</v>
      </c>
      <c r="U270" s="63">
        <v>30000</v>
      </c>
      <c r="V270" s="64">
        <f t="shared" si="3"/>
        <v>33600</v>
      </c>
      <c r="W270" s="5" t="s">
        <v>46</v>
      </c>
      <c r="X270" s="6" t="s">
        <v>47</v>
      </c>
      <c r="Y270" s="83" t="s">
        <v>46</v>
      </c>
      <c r="Z270" s="16"/>
    </row>
    <row r="271" spans="2:26" ht="12.75" customHeight="1" x14ac:dyDescent="0.25">
      <c r="B271" s="8" t="s">
        <v>1069</v>
      </c>
      <c r="C271" s="2" t="s">
        <v>31</v>
      </c>
      <c r="D271" s="2" t="s">
        <v>1070</v>
      </c>
      <c r="E271" s="2" t="s">
        <v>549</v>
      </c>
      <c r="F271" s="80" t="s">
        <v>1071</v>
      </c>
      <c r="G271" s="80" t="s">
        <v>1072</v>
      </c>
      <c r="H271" s="3" t="s">
        <v>36</v>
      </c>
      <c r="I271" s="4">
        <v>0</v>
      </c>
      <c r="J271" s="2" t="s">
        <v>37</v>
      </c>
      <c r="K271" s="2" t="s">
        <v>53</v>
      </c>
      <c r="L271" s="2" t="s">
        <v>1073</v>
      </c>
      <c r="M271" s="2" t="s">
        <v>40</v>
      </c>
      <c r="N271" s="2" t="s">
        <v>41</v>
      </c>
      <c r="O271" s="2" t="s">
        <v>42</v>
      </c>
      <c r="P271" s="2" t="s">
        <v>43</v>
      </c>
      <c r="Q271" s="3" t="s">
        <v>162</v>
      </c>
      <c r="R271" s="21" t="s">
        <v>163</v>
      </c>
      <c r="S271" s="2">
        <v>2</v>
      </c>
      <c r="T271" s="63">
        <v>327.57</v>
      </c>
      <c r="U271" s="63">
        <v>655.14</v>
      </c>
      <c r="V271" s="64">
        <f t="shared" si="3"/>
        <v>733.7568</v>
      </c>
      <c r="W271" s="5" t="s">
        <v>46</v>
      </c>
      <c r="X271" s="6" t="s">
        <v>47</v>
      </c>
      <c r="Y271" s="83" t="s">
        <v>46</v>
      </c>
      <c r="Z271" s="16"/>
    </row>
    <row r="272" spans="2:26" ht="12.75" customHeight="1" x14ac:dyDescent="0.25">
      <c r="B272" s="8" t="s">
        <v>1074</v>
      </c>
      <c r="C272" s="2" t="s">
        <v>31</v>
      </c>
      <c r="D272" s="2" t="s">
        <v>1075</v>
      </c>
      <c r="E272" s="2" t="s">
        <v>1076</v>
      </c>
      <c r="F272" s="80" t="s">
        <v>1077</v>
      </c>
      <c r="G272" s="80" t="s">
        <v>1078</v>
      </c>
      <c r="H272" s="3" t="s">
        <v>36</v>
      </c>
      <c r="I272" s="4">
        <v>0</v>
      </c>
      <c r="J272" s="2" t="s">
        <v>37</v>
      </c>
      <c r="K272" s="2" t="s">
        <v>53</v>
      </c>
      <c r="L272" s="2" t="s">
        <v>307</v>
      </c>
      <c r="M272" s="2" t="s">
        <v>40</v>
      </c>
      <c r="N272" s="2" t="s">
        <v>41</v>
      </c>
      <c r="O272" s="2" t="s">
        <v>42</v>
      </c>
      <c r="P272" s="2" t="s">
        <v>43</v>
      </c>
      <c r="Q272" s="3" t="s">
        <v>1079</v>
      </c>
      <c r="R272" s="21" t="s">
        <v>1080</v>
      </c>
      <c r="S272" s="2">
        <v>2</v>
      </c>
      <c r="T272" s="63">
        <v>6277</v>
      </c>
      <c r="U272" s="63">
        <v>12554</v>
      </c>
      <c r="V272" s="64">
        <f t="shared" si="3"/>
        <v>14060.480000000001</v>
      </c>
      <c r="W272" s="5" t="s">
        <v>46</v>
      </c>
      <c r="X272" s="6" t="s">
        <v>47</v>
      </c>
      <c r="Y272" s="83" t="s">
        <v>46</v>
      </c>
      <c r="Z272" s="16"/>
    </row>
    <row r="273" spans="2:26" ht="12.75" customHeight="1" x14ac:dyDescent="0.25">
      <c r="B273" s="8" t="s">
        <v>1081</v>
      </c>
      <c r="C273" s="2" t="s">
        <v>31</v>
      </c>
      <c r="D273" s="2" t="s">
        <v>1082</v>
      </c>
      <c r="E273" s="2" t="s">
        <v>1083</v>
      </c>
      <c r="F273" s="80" t="s">
        <v>1084</v>
      </c>
      <c r="G273" s="80" t="s">
        <v>1085</v>
      </c>
      <c r="H273" s="3" t="s">
        <v>36</v>
      </c>
      <c r="I273" s="4">
        <v>0</v>
      </c>
      <c r="J273" s="2" t="s">
        <v>529</v>
      </c>
      <c r="K273" s="2" t="s">
        <v>40</v>
      </c>
      <c r="L273" s="2" t="s">
        <v>39</v>
      </c>
      <c r="M273" s="2" t="s">
        <v>40</v>
      </c>
      <c r="N273" s="2" t="s">
        <v>41</v>
      </c>
      <c r="O273" s="2" t="s">
        <v>42</v>
      </c>
      <c r="P273" s="2" t="s">
        <v>43</v>
      </c>
      <c r="Q273" s="3" t="s">
        <v>169</v>
      </c>
      <c r="R273" s="21" t="s">
        <v>170</v>
      </c>
      <c r="S273" s="2">
        <v>200</v>
      </c>
      <c r="T273" s="63">
        <v>980</v>
      </c>
      <c r="U273" s="63">
        <v>196000</v>
      </c>
      <c r="V273" s="64">
        <f t="shared" si="3"/>
        <v>219520.00000000003</v>
      </c>
      <c r="W273" s="5" t="s">
        <v>46</v>
      </c>
      <c r="X273" s="6" t="s">
        <v>47</v>
      </c>
      <c r="Y273" s="83" t="s">
        <v>46</v>
      </c>
      <c r="Z273" s="16"/>
    </row>
    <row r="274" spans="2:26" ht="12.75" customHeight="1" x14ac:dyDescent="0.25">
      <c r="B274" s="8" t="s">
        <v>1086</v>
      </c>
      <c r="C274" s="2" t="s">
        <v>31</v>
      </c>
      <c r="D274" s="2" t="s">
        <v>1087</v>
      </c>
      <c r="E274" s="2" t="s">
        <v>1088</v>
      </c>
      <c r="F274" s="80" t="s">
        <v>1089</v>
      </c>
      <c r="G274" s="80" t="s">
        <v>1090</v>
      </c>
      <c r="H274" s="3" t="s">
        <v>36</v>
      </c>
      <c r="I274" s="4">
        <v>0</v>
      </c>
      <c r="J274" s="2" t="s">
        <v>37</v>
      </c>
      <c r="K274" s="2" t="s">
        <v>53</v>
      </c>
      <c r="L274" s="2" t="s">
        <v>1091</v>
      </c>
      <c r="M274" s="2" t="s">
        <v>40</v>
      </c>
      <c r="N274" s="2" t="s">
        <v>41</v>
      </c>
      <c r="O274" s="2" t="s">
        <v>42</v>
      </c>
      <c r="P274" s="2" t="s">
        <v>43</v>
      </c>
      <c r="Q274" s="3" t="s">
        <v>44</v>
      </c>
      <c r="R274" s="21" t="s">
        <v>45</v>
      </c>
      <c r="S274" s="2">
        <v>1</v>
      </c>
      <c r="T274" s="63">
        <v>70000</v>
      </c>
      <c r="U274" s="63">
        <v>70000</v>
      </c>
      <c r="V274" s="64">
        <f t="shared" ref="V274:V337" si="4">U274*1.12</f>
        <v>78400.000000000015</v>
      </c>
      <c r="W274" s="5" t="s">
        <v>46</v>
      </c>
      <c r="X274" s="6" t="s">
        <v>47</v>
      </c>
      <c r="Y274" s="83" t="s">
        <v>46</v>
      </c>
      <c r="Z274" s="16"/>
    </row>
    <row r="275" spans="2:26" ht="12.75" customHeight="1" x14ac:dyDescent="0.25">
      <c r="B275" s="8" t="s">
        <v>1092</v>
      </c>
      <c r="C275" s="2" t="s">
        <v>31</v>
      </c>
      <c r="D275" s="2" t="s">
        <v>1093</v>
      </c>
      <c r="E275" s="2" t="s">
        <v>1094</v>
      </c>
      <c r="F275" s="80" t="s">
        <v>1095</v>
      </c>
      <c r="G275" s="80" t="s">
        <v>1096</v>
      </c>
      <c r="H275" s="3" t="s">
        <v>36</v>
      </c>
      <c r="I275" s="4">
        <v>0</v>
      </c>
      <c r="J275" s="2" t="s">
        <v>37</v>
      </c>
      <c r="K275" s="2" t="s">
        <v>53</v>
      </c>
      <c r="L275" s="2" t="s">
        <v>1091</v>
      </c>
      <c r="M275" s="2" t="s">
        <v>40</v>
      </c>
      <c r="N275" s="2" t="s">
        <v>41</v>
      </c>
      <c r="O275" s="2" t="s">
        <v>42</v>
      </c>
      <c r="P275" s="2" t="s">
        <v>43</v>
      </c>
      <c r="Q275" s="3" t="s">
        <v>1097</v>
      </c>
      <c r="R275" s="21" t="s">
        <v>1098</v>
      </c>
      <c r="S275" s="2">
        <v>300</v>
      </c>
      <c r="T275" s="63">
        <v>1245.4100000000001</v>
      </c>
      <c r="U275" s="63">
        <v>373623</v>
      </c>
      <c r="V275" s="64">
        <f t="shared" si="4"/>
        <v>418457.76000000007</v>
      </c>
      <c r="W275" s="5" t="s">
        <v>46</v>
      </c>
      <c r="X275" s="6" t="s">
        <v>47</v>
      </c>
      <c r="Y275" s="83" t="s">
        <v>46</v>
      </c>
      <c r="Z275" s="16"/>
    </row>
    <row r="276" spans="2:26" ht="12.75" customHeight="1" x14ac:dyDescent="0.25">
      <c r="B276" s="8" t="s">
        <v>1099</v>
      </c>
      <c r="C276" s="2" t="s">
        <v>31</v>
      </c>
      <c r="D276" s="2" t="s">
        <v>1100</v>
      </c>
      <c r="E276" s="2" t="s">
        <v>1101</v>
      </c>
      <c r="F276" s="80" t="s">
        <v>1102</v>
      </c>
      <c r="G276" s="80" t="s">
        <v>1103</v>
      </c>
      <c r="H276" s="3" t="s">
        <v>36</v>
      </c>
      <c r="I276" s="4">
        <v>0</v>
      </c>
      <c r="J276" s="2" t="s">
        <v>529</v>
      </c>
      <c r="K276" s="2" t="s">
        <v>40</v>
      </c>
      <c r="L276" s="2" t="s">
        <v>1104</v>
      </c>
      <c r="M276" s="2" t="s">
        <v>40</v>
      </c>
      <c r="N276" s="2" t="s">
        <v>41</v>
      </c>
      <c r="O276" s="2" t="s">
        <v>42</v>
      </c>
      <c r="P276" s="2" t="s">
        <v>43</v>
      </c>
      <c r="Q276" s="3" t="s">
        <v>44</v>
      </c>
      <c r="R276" s="21" t="s">
        <v>45</v>
      </c>
      <c r="S276" s="2">
        <v>30</v>
      </c>
      <c r="T276" s="63">
        <v>533.4</v>
      </c>
      <c r="U276" s="63">
        <v>16002</v>
      </c>
      <c r="V276" s="64">
        <f t="shared" si="4"/>
        <v>17922.240000000002</v>
      </c>
      <c r="W276" s="5" t="s">
        <v>46</v>
      </c>
      <c r="X276" s="6" t="s">
        <v>47</v>
      </c>
      <c r="Y276" s="83" t="s">
        <v>46</v>
      </c>
      <c r="Z276" s="16"/>
    </row>
    <row r="277" spans="2:26" ht="12.75" customHeight="1" x14ac:dyDescent="0.25">
      <c r="B277" s="8" t="s">
        <v>1105</v>
      </c>
      <c r="C277" s="2" t="s">
        <v>31</v>
      </c>
      <c r="D277" s="2" t="s">
        <v>1100</v>
      </c>
      <c r="E277" s="2" t="s">
        <v>1101</v>
      </c>
      <c r="F277" s="80" t="s">
        <v>1102</v>
      </c>
      <c r="G277" s="80" t="s">
        <v>1106</v>
      </c>
      <c r="H277" s="3" t="s">
        <v>36</v>
      </c>
      <c r="I277" s="4">
        <v>0</v>
      </c>
      <c r="J277" s="2" t="s">
        <v>37</v>
      </c>
      <c r="K277" s="2" t="s">
        <v>53</v>
      </c>
      <c r="L277" s="2" t="s">
        <v>1104</v>
      </c>
      <c r="M277" s="2" t="s">
        <v>40</v>
      </c>
      <c r="N277" s="2" t="s">
        <v>41</v>
      </c>
      <c r="O277" s="2" t="s">
        <v>42</v>
      </c>
      <c r="P277" s="2" t="s">
        <v>43</v>
      </c>
      <c r="Q277" s="3" t="s">
        <v>44</v>
      </c>
      <c r="R277" s="21" t="s">
        <v>45</v>
      </c>
      <c r="S277" s="2">
        <v>30</v>
      </c>
      <c r="T277" s="63">
        <v>541.55999999999995</v>
      </c>
      <c r="U277" s="63">
        <v>16246.8</v>
      </c>
      <c r="V277" s="64">
        <f t="shared" si="4"/>
        <v>18196.416000000001</v>
      </c>
      <c r="W277" s="5" t="s">
        <v>46</v>
      </c>
      <c r="X277" s="6" t="s">
        <v>47</v>
      </c>
      <c r="Y277" s="83" t="s">
        <v>46</v>
      </c>
      <c r="Z277" s="16"/>
    </row>
    <row r="278" spans="2:26" ht="12.75" customHeight="1" x14ac:dyDescent="0.25">
      <c r="B278" s="8" t="s">
        <v>1107</v>
      </c>
      <c r="C278" s="2" t="s">
        <v>31</v>
      </c>
      <c r="D278" s="2" t="s">
        <v>1108</v>
      </c>
      <c r="E278" s="2" t="s">
        <v>1109</v>
      </c>
      <c r="F278" s="80" t="s">
        <v>1110</v>
      </c>
      <c r="G278" s="80" t="s">
        <v>1111</v>
      </c>
      <c r="H278" s="3" t="s">
        <v>36</v>
      </c>
      <c r="I278" s="4">
        <v>0</v>
      </c>
      <c r="J278" s="2" t="s">
        <v>37</v>
      </c>
      <c r="K278" s="2" t="s">
        <v>53</v>
      </c>
      <c r="L278" s="2" t="s">
        <v>1104</v>
      </c>
      <c r="M278" s="2" t="s">
        <v>40</v>
      </c>
      <c r="N278" s="2" t="s">
        <v>41</v>
      </c>
      <c r="O278" s="2" t="s">
        <v>42</v>
      </c>
      <c r="P278" s="2" t="s">
        <v>43</v>
      </c>
      <c r="Q278" s="3" t="s">
        <v>44</v>
      </c>
      <c r="R278" s="21" t="s">
        <v>45</v>
      </c>
      <c r="S278" s="2">
        <v>10</v>
      </c>
      <c r="T278" s="63">
        <v>9000</v>
      </c>
      <c r="U278" s="63">
        <v>90000</v>
      </c>
      <c r="V278" s="64">
        <f t="shared" si="4"/>
        <v>100800.00000000001</v>
      </c>
      <c r="W278" s="5" t="s">
        <v>46</v>
      </c>
      <c r="X278" s="6" t="s">
        <v>47</v>
      </c>
      <c r="Y278" s="83" t="s">
        <v>46</v>
      </c>
      <c r="Z278" s="16"/>
    </row>
    <row r="279" spans="2:26" ht="12.75" customHeight="1" x14ac:dyDescent="0.25">
      <c r="B279" s="8" t="s">
        <v>1112</v>
      </c>
      <c r="C279" s="2" t="s">
        <v>31</v>
      </c>
      <c r="D279" s="2" t="s">
        <v>1113</v>
      </c>
      <c r="E279" s="2" t="s">
        <v>983</v>
      </c>
      <c r="F279" s="80" t="s">
        <v>1114</v>
      </c>
      <c r="G279" s="80" t="s">
        <v>1115</v>
      </c>
      <c r="H279" s="3" t="s">
        <v>36</v>
      </c>
      <c r="I279" s="4">
        <v>0</v>
      </c>
      <c r="J279" s="2" t="s">
        <v>529</v>
      </c>
      <c r="K279" s="2" t="s">
        <v>40</v>
      </c>
      <c r="L279" s="2" t="s">
        <v>1104</v>
      </c>
      <c r="M279" s="2" t="s">
        <v>40</v>
      </c>
      <c r="N279" s="2" t="s">
        <v>41</v>
      </c>
      <c r="O279" s="2" t="s">
        <v>42</v>
      </c>
      <c r="P279" s="2" t="s">
        <v>43</v>
      </c>
      <c r="Q279" s="3" t="s">
        <v>44</v>
      </c>
      <c r="R279" s="21" t="s">
        <v>45</v>
      </c>
      <c r="S279" s="2">
        <v>5</v>
      </c>
      <c r="T279" s="63">
        <v>6200</v>
      </c>
      <c r="U279" s="63">
        <v>31000</v>
      </c>
      <c r="V279" s="64">
        <f t="shared" si="4"/>
        <v>34720</v>
      </c>
      <c r="W279" s="5" t="s">
        <v>46</v>
      </c>
      <c r="X279" s="6" t="s">
        <v>47</v>
      </c>
      <c r="Y279" s="83" t="s">
        <v>46</v>
      </c>
      <c r="Z279" s="16"/>
    </row>
    <row r="280" spans="2:26" ht="12.75" customHeight="1" x14ac:dyDescent="0.25">
      <c r="B280" s="8" t="s">
        <v>1116</v>
      </c>
      <c r="C280" s="2" t="s">
        <v>31</v>
      </c>
      <c r="D280" s="2" t="s">
        <v>1117</v>
      </c>
      <c r="E280" s="2" t="s">
        <v>1118</v>
      </c>
      <c r="F280" s="80" t="s">
        <v>1119</v>
      </c>
      <c r="G280" s="80" t="s">
        <v>1120</v>
      </c>
      <c r="H280" s="3" t="s">
        <v>36</v>
      </c>
      <c r="I280" s="4">
        <v>0</v>
      </c>
      <c r="J280" s="2" t="s">
        <v>37</v>
      </c>
      <c r="K280" s="2" t="s">
        <v>53</v>
      </c>
      <c r="L280" s="2" t="s">
        <v>39</v>
      </c>
      <c r="M280" s="2" t="s">
        <v>40</v>
      </c>
      <c r="N280" s="2" t="s">
        <v>41</v>
      </c>
      <c r="O280" s="2" t="s">
        <v>42</v>
      </c>
      <c r="P280" s="2" t="s">
        <v>43</v>
      </c>
      <c r="Q280" s="3" t="s">
        <v>84</v>
      </c>
      <c r="R280" s="21" t="s">
        <v>85</v>
      </c>
      <c r="S280" s="2">
        <v>2</v>
      </c>
      <c r="T280" s="63">
        <v>10334.6</v>
      </c>
      <c r="U280" s="63">
        <v>20669.2</v>
      </c>
      <c r="V280" s="64">
        <f t="shared" si="4"/>
        <v>23149.504000000004</v>
      </c>
      <c r="W280" s="5" t="s">
        <v>46</v>
      </c>
      <c r="X280" s="6" t="s">
        <v>47</v>
      </c>
      <c r="Y280" s="83" t="s">
        <v>46</v>
      </c>
      <c r="Z280" s="16"/>
    </row>
    <row r="281" spans="2:26" ht="12.75" customHeight="1" x14ac:dyDescent="0.25">
      <c r="B281" s="8" t="s">
        <v>1121</v>
      </c>
      <c r="C281" s="2" t="s">
        <v>31</v>
      </c>
      <c r="D281" s="2" t="s">
        <v>1122</v>
      </c>
      <c r="E281" s="2" t="s">
        <v>1123</v>
      </c>
      <c r="F281" s="80" t="s">
        <v>1124</v>
      </c>
      <c r="G281" s="80" t="s">
        <v>1125</v>
      </c>
      <c r="H281" s="3" t="s">
        <v>36</v>
      </c>
      <c r="I281" s="4">
        <v>0</v>
      </c>
      <c r="J281" s="2" t="s">
        <v>37</v>
      </c>
      <c r="K281" s="2" t="s">
        <v>53</v>
      </c>
      <c r="L281" s="2" t="s">
        <v>148</v>
      </c>
      <c r="M281" s="2" t="s">
        <v>40</v>
      </c>
      <c r="N281" s="2" t="s">
        <v>41</v>
      </c>
      <c r="O281" s="2" t="s">
        <v>42</v>
      </c>
      <c r="P281" s="2" t="s">
        <v>43</v>
      </c>
      <c r="Q281" s="3" t="s">
        <v>162</v>
      </c>
      <c r="R281" s="21" t="s">
        <v>163</v>
      </c>
      <c r="S281" s="2">
        <v>50</v>
      </c>
      <c r="T281" s="63">
        <v>1696.98</v>
      </c>
      <c r="U281" s="63">
        <v>84849</v>
      </c>
      <c r="V281" s="64">
        <f t="shared" si="4"/>
        <v>95030.88</v>
      </c>
      <c r="W281" s="5" t="s">
        <v>46</v>
      </c>
      <c r="X281" s="6" t="s">
        <v>47</v>
      </c>
      <c r="Y281" s="83" t="s">
        <v>46</v>
      </c>
      <c r="Z281" s="16"/>
    </row>
    <row r="282" spans="2:26" ht="12.75" customHeight="1" x14ac:dyDescent="0.25">
      <c r="B282" s="8" t="s">
        <v>1126</v>
      </c>
      <c r="C282" s="2" t="s">
        <v>31</v>
      </c>
      <c r="D282" s="2" t="s">
        <v>1122</v>
      </c>
      <c r="E282" s="2" t="s">
        <v>1123</v>
      </c>
      <c r="F282" s="80" t="s">
        <v>1124</v>
      </c>
      <c r="G282" s="80" t="s">
        <v>1127</v>
      </c>
      <c r="H282" s="3" t="s">
        <v>36</v>
      </c>
      <c r="I282" s="4">
        <v>0</v>
      </c>
      <c r="J282" s="2" t="s">
        <v>529</v>
      </c>
      <c r="K282" s="2" t="s">
        <v>40</v>
      </c>
      <c r="L282" s="2" t="s">
        <v>148</v>
      </c>
      <c r="M282" s="2" t="s">
        <v>40</v>
      </c>
      <c r="N282" s="2" t="s">
        <v>41</v>
      </c>
      <c r="O282" s="2" t="s">
        <v>42</v>
      </c>
      <c r="P282" s="2" t="s">
        <v>43</v>
      </c>
      <c r="Q282" s="3" t="s">
        <v>162</v>
      </c>
      <c r="R282" s="21" t="s">
        <v>163</v>
      </c>
      <c r="S282" s="2">
        <v>50</v>
      </c>
      <c r="T282" s="63">
        <v>1686.98</v>
      </c>
      <c r="U282" s="63">
        <v>84349</v>
      </c>
      <c r="V282" s="64">
        <f t="shared" si="4"/>
        <v>94470.88</v>
      </c>
      <c r="W282" s="5" t="s">
        <v>46</v>
      </c>
      <c r="X282" s="6" t="s">
        <v>47</v>
      </c>
      <c r="Y282" s="83" t="s">
        <v>46</v>
      </c>
      <c r="Z282" s="16"/>
    </row>
    <row r="283" spans="2:26" ht="12.75" customHeight="1" x14ac:dyDescent="0.25">
      <c r="B283" s="8" t="s">
        <v>1128</v>
      </c>
      <c r="C283" s="2" t="s">
        <v>31</v>
      </c>
      <c r="D283" s="2" t="s">
        <v>1122</v>
      </c>
      <c r="E283" s="2" t="s">
        <v>1123</v>
      </c>
      <c r="F283" s="80" t="s">
        <v>1124</v>
      </c>
      <c r="G283" s="80" t="s">
        <v>1129</v>
      </c>
      <c r="H283" s="3" t="s">
        <v>36</v>
      </c>
      <c r="I283" s="4">
        <v>0</v>
      </c>
      <c r="J283" s="2" t="s">
        <v>37</v>
      </c>
      <c r="K283" s="2" t="s">
        <v>53</v>
      </c>
      <c r="L283" s="2" t="s">
        <v>148</v>
      </c>
      <c r="M283" s="2" t="s">
        <v>40</v>
      </c>
      <c r="N283" s="2" t="s">
        <v>41</v>
      </c>
      <c r="O283" s="2" t="s">
        <v>42</v>
      </c>
      <c r="P283" s="2" t="s">
        <v>43</v>
      </c>
      <c r="Q283" s="3" t="s">
        <v>162</v>
      </c>
      <c r="R283" s="21" t="s">
        <v>163</v>
      </c>
      <c r="S283" s="2">
        <v>50</v>
      </c>
      <c r="T283" s="63">
        <v>1734.09</v>
      </c>
      <c r="U283" s="63">
        <v>86704.5</v>
      </c>
      <c r="V283" s="64">
        <f t="shared" si="4"/>
        <v>97109.040000000008</v>
      </c>
      <c r="W283" s="5" t="s">
        <v>46</v>
      </c>
      <c r="X283" s="6" t="s">
        <v>47</v>
      </c>
      <c r="Y283" s="83" t="s">
        <v>46</v>
      </c>
      <c r="Z283" s="16"/>
    </row>
    <row r="284" spans="2:26" ht="12.75" customHeight="1" x14ac:dyDescent="0.25">
      <c r="B284" s="8" t="s">
        <v>1130</v>
      </c>
      <c r="C284" s="2" t="s">
        <v>31</v>
      </c>
      <c r="D284" s="2" t="s">
        <v>1122</v>
      </c>
      <c r="E284" s="2" t="s">
        <v>1123</v>
      </c>
      <c r="F284" s="80" t="s">
        <v>1124</v>
      </c>
      <c r="G284" s="80" t="s">
        <v>1131</v>
      </c>
      <c r="H284" s="3" t="s">
        <v>36</v>
      </c>
      <c r="I284" s="4">
        <v>0</v>
      </c>
      <c r="J284" s="2" t="s">
        <v>37</v>
      </c>
      <c r="K284" s="2" t="s">
        <v>53</v>
      </c>
      <c r="L284" s="2" t="s">
        <v>148</v>
      </c>
      <c r="M284" s="2" t="s">
        <v>40</v>
      </c>
      <c r="N284" s="2" t="s">
        <v>41</v>
      </c>
      <c r="O284" s="2" t="s">
        <v>42</v>
      </c>
      <c r="P284" s="2" t="s">
        <v>43</v>
      </c>
      <c r="Q284" s="3" t="s">
        <v>162</v>
      </c>
      <c r="R284" s="21" t="s">
        <v>163</v>
      </c>
      <c r="S284" s="2">
        <v>50</v>
      </c>
      <c r="T284" s="63">
        <v>1699.4</v>
      </c>
      <c r="U284" s="63">
        <v>84970</v>
      </c>
      <c r="V284" s="64">
        <f t="shared" si="4"/>
        <v>95166.400000000009</v>
      </c>
      <c r="W284" s="5" t="s">
        <v>46</v>
      </c>
      <c r="X284" s="6" t="s">
        <v>47</v>
      </c>
      <c r="Y284" s="83" t="s">
        <v>46</v>
      </c>
      <c r="Z284" s="16"/>
    </row>
    <row r="285" spans="2:26" ht="12.75" customHeight="1" x14ac:dyDescent="0.25">
      <c r="B285" s="8" t="s">
        <v>1132</v>
      </c>
      <c r="C285" s="2" t="s">
        <v>31</v>
      </c>
      <c r="D285" s="2" t="s">
        <v>1122</v>
      </c>
      <c r="E285" s="2" t="s">
        <v>1123</v>
      </c>
      <c r="F285" s="80" t="s">
        <v>1124</v>
      </c>
      <c r="G285" s="80" t="s">
        <v>1133</v>
      </c>
      <c r="H285" s="3" t="s">
        <v>36</v>
      </c>
      <c r="I285" s="4">
        <v>0</v>
      </c>
      <c r="J285" s="2" t="s">
        <v>529</v>
      </c>
      <c r="K285" s="2" t="s">
        <v>40</v>
      </c>
      <c r="L285" s="2" t="s">
        <v>148</v>
      </c>
      <c r="M285" s="2" t="s">
        <v>40</v>
      </c>
      <c r="N285" s="2" t="s">
        <v>41</v>
      </c>
      <c r="O285" s="2" t="s">
        <v>42</v>
      </c>
      <c r="P285" s="2" t="s">
        <v>43</v>
      </c>
      <c r="Q285" s="3" t="s">
        <v>162</v>
      </c>
      <c r="R285" s="21" t="s">
        <v>163</v>
      </c>
      <c r="S285" s="2">
        <v>50</v>
      </c>
      <c r="T285" s="63">
        <v>1727.78</v>
      </c>
      <c r="U285" s="63">
        <v>86389</v>
      </c>
      <c r="V285" s="64">
        <f t="shared" si="4"/>
        <v>96755.680000000008</v>
      </c>
      <c r="W285" s="5" t="s">
        <v>46</v>
      </c>
      <c r="X285" s="6" t="s">
        <v>47</v>
      </c>
      <c r="Y285" s="83" t="s">
        <v>46</v>
      </c>
      <c r="Z285" s="16"/>
    </row>
    <row r="286" spans="2:26" ht="12.75" customHeight="1" x14ac:dyDescent="0.25">
      <c r="B286" s="8" t="s">
        <v>1134</v>
      </c>
      <c r="C286" s="2" t="s">
        <v>31</v>
      </c>
      <c r="D286" s="2" t="s">
        <v>1122</v>
      </c>
      <c r="E286" s="2" t="s">
        <v>1123</v>
      </c>
      <c r="F286" s="80" t="s">
        <v>1124</v>
      </c>
      <c r="G286" s="80" t="s">
        <v>1135</v>
      </c>
      <c r="H286" s="3" t="s">
        <v>36</v>
      </c>
      <c r="I286" s="4">
        <v>0</v>
      </c>
      <c r="J286" s="2" t="s">
        <v>37</v>
      </c>
      <c r="K286" s="2" t="s">
        <v>53</v>
      </c>
      <c r="L286" s="2" t="s">
        <v>148</v>
      </c>
      <c r="M286" s="2" t="s">
        <v>40</v>
      </c>
      <c r="N286" s="2" t="s">
        <v>41</v>
      </c>
      <c r="O286" s="2" t="s">
        <v>42</v>
      </c>
      <c r="P286" s="2" t="s">
        <v>43</v>
      </c>
      <c r="Q286" s="3" t="s">
        <v>162</v>
      </c>
      <c r="R286" s="21" t="s">
        <v>163</v>
      </c>
      <c r="S286" s="2">
        <v>50</v>
      </c>
      <c r="T286" s="63">
        <v>1695.65</v>
      </c>
      <c r="U286" s="63">
        <v>84782.5</v>
      </c>
      <c r="V286" s="64">
        <f t="shared" si="4"/>
        <v>94956.400000000009</v>
      </c>
      <c r="W286" s="5" t="s">
        <v>46</v>
      </c>
      <c r="X286" s="6" t="s">
        <v>47</v>
      </c>
      <c r="Y286" s="83" t="s">
        <v>46</v>
      </c>
      <c r="Z286" s="16"/>
    </row>
    <row r="287" spans="2:26" ht="12.75" customHeight="1" x14ac:dyDescent="0.25">
      <c r="B287" s="8" t="s">
        <v>1136</v>
      </c>
      <c r="C287" s="2" t="s">
        <v>31</v>
      </c>
      <c r="D287" s="2" t="s">
        <v>1122</v>
      </c>
      <c r="E287" s="2" t="s">
        <v>1123</v>
      </c>
      <c r="F287" s="80" t="s">
        <v>1124</v>
      </c>
      <c r="G287" s="80" t="s">
        <v>1137</v>
      </c>
      <c r="H287" s="3" t="s">
        <v>36</v>
      </c>
      <c r="I287" s="4">
        <v>0</v>
      </c>
      <c r="J287" s="2" t="s">
        <v>37</v>
      </c>
      <c r="K287" s="2" t="s">
        <v>53</v>
      </c>
      <c r="L287" s="2" t="s">
        <v>148</v>
      </c>
      <c r="M287" s="2" t="s">
        <v>40</v>
      </c>
      <c r="N287" s="2" t="s">
        <v>41</v>
      </c>
      <c r="O287" s="2" t="s">
        <v>42</v>
      </c>
      <c r="P287" s="2" t="s">
        <v>43</v>
      </c>
      <c r="Q287" s="3" t="s">
        <v>162</v>
      </c>
      <c r="R287" s="21" t="s">
        <v>163</v>
      </c>
      <c r="S287" s="2">
        <v>50</v>
      </c>
      <c r="T287" s="63">
        <v>1722.12</v>
      </c>
      <c r="U287" s="63">
        <v>86106</v>
      </c>
      <c r="V287" s="64">
        <f t="shared" si="4"/>
        <v>96438.720000000016</v>
      </c>
      <c r="W287" s="5" t="s">
        <v>46</v>
      </c>
      <c r="X287" s="6" t="s">
        <v>47</v>
      </c>
      <c r="Y287" s="83" t="s">
        <v>46</v>
      </c>
      <c r="Z287" s="16"/>
    </row>
    <row r="288" spans="2:26" ht="12.75" customHeight="1" x14ac:dyDescent="0.25">
      <c r="B288" s="8" t="s">
        <v>1138</v>
      </c>
      <c r="C288" s="2" t="s">
        <v>31</v>
      </c>
      <c r="D288" s="2" t="s">
        <v>1122</v>
      </c>
      <c r="E288" s="2" t="s">
        <v>1123</v>
      </c>
      <c r="F288" s="80" t="s">
        <v>1124</v>
      </c>
      <c r="G288" s="80" t="s">
        <v>1139</v>
      </c>
      <c r="H288" s="3" t="s">
        <v>36</v>
      </c>
      <c r="I288" s="4">
        <v>0</v>
      </c>
      <c r="J288" s="2" t="s">
        <v>529</v>
      </c>
      <c r="K288" s="2" t="s">
        <v>40</v>
      </c>
      <c r="L288" s="2" t="s">
        <v>148</v>
      </c>
      <c r="M288" s="2" t="s">
        <v>40</v>
      </c>
      <c r="N288" s="2" t="s">
        <v>41</v>
      </c>
      <c r="O288" s="2" t="s">
        <v>42</v>
      </c>
      <c r="P288" s="2" t="s">
        <v>43</v>
      </c>
      <c r="Q288" s="3" t="s">
        <v>162</v>
      </c>
      <c r="R288" s="21" t="s">
        <v>163</v>
      </c>
      <c r="S288" s="2">
        <v>50</v>
      </c>
      <c r="T288" s="63">
        <v>1691.33</v>
      </c>
      <c r="U288" s="63">
        <v>84566.5</v>
      </c>
      <c r="V288" s="64">
        <f t="shared" si="4"/>
        <v>94714.48000000001</v>
      </c>
      <c r="W288" s="5" t="s">
        <v>46</v>
      </c>
      <c r="X288" s="6" t="s">
        <v>47</v>
      </c>
      <c r="Y288" s="83" t="s">
        <v>46</v>
      </c>
      <c r="Z288" s="16"/>
    </row>
    <row r="289" spans="2:26" ht="12.75" customHeight="1" x14ac:dyDescent="0.25">
      <c r="B289" s="8" t="s">
        <v>1140</v>
      </c>
      <c r="C289" s="2" t="s">
        <v>31</v>
      </c>
      <c r="D289" s="2" t="s">
        <v>1141</v>
      </c>
      <c r="E289" s="2" t="s">
        <v>1142</v>
      </c>
      <c r="F289" s="80" t="s">
        <v>1143</v>
      </c>
      <c r="G289" s="80" t="s">
        <v>1144</v>
      </c>
      <c r="H289" s="3" t="s">
        <v>36</v>
      </c>
      <c r="I289" s="4">
        <v>0</v>
      </c>
      <c r="J289" s="2" t="s">
        <v>37</v>
      </c>
      <c r="K289" s="2" t="s">
        <v>53</v>
      </c>
      <c r="L289" s="2" t="s">
        <v>1145</v>
      </c>
      <c r="M289" s="2" t="s">
        <v>40</v>
      </c>
      <c r="N289" s="2" t="s">
        <v>41</v>
      </c>
      <c r="O289" s="2" t="s">
        <v>42</v>
      </c>
      <c r="P289" s="2" t="s">
        <v>43</v>
      </c>
      <c r="Q289" s="3" t="s">
        <v>84</v>
      </c>
      <c r="R289" s="21" t="s">
        <v>85</v>
      </c>
      <c r="S289" s="2">
        <v>10</v>
      </c>
      <c r="T289" s="63">
        <v>10000</v>
      </c>
      <c r="U289" s="63">
        <v>100000</v>
      </c>
      <c r="V289" s="64">
        <f t="shared" si="4"/>
        <v>112000.00000000001</v>
      </c>
      <c r="W289" s="5" t="s">
        <v>46</v>
      </c>
      <c r="X289" s="6" t="s">
        <v>47</v>
      </c>
      <c r="Y289" s="83" t="s">
        <v>46</v>
      </c>
      <c r="Z289" s="16"/>
    </row>
    <row r="290" spans="2:26" ht="12.75" customHeight="1" x14ac:dyDescent="0.25">
      <c r="B290" s="8" t="s">
        <v>1146</v>
      </c>
      <c r="C290" s="2" t="s">
        <v>31</v>
      </c>
      <c r="D290" s="2" t="s">
        <v>1141</v>
      </c>
      <c r="E290" s="2" t="s">
        <v>1142</v>
      </c>
      <c r="F290" s="80" t="s">
        <v>1143</v>
      </c>
      <c r="G290" s="80" t="s">
        <v>1147</v>
      </c>
      <c r="H290" s="3" t="s">
        <v>36</v>
      </c>
      <c r="I290" s="4">
        <v>0</v>
      </c>
      <c r="J290" s="2" t="s">
        <v>37</v>
      </c>
      <c r="K290" s="2" t="s">
        <v>53</v>
      </c>
      <c r="L290" s="2" t="s">
        <v>1145</v>
      </c>
      <c r="M290" s="2" t="s">
        <v>40</v>
      </c>
      <c r="N290" s="2" t="s">
        <v>41</v>
      </c>
      <c r="O290" s="2" t="s">
        <v>42</v>
      </c>
      <c r="P290" s="2" t="s">
        <v>43</v>
      </c>
      <c r="Q290" s="3" t="s">
        <v>84</v>
      </c>
      <c r="R290" s="21" t="s">
        <v>85</v>
      </c>
      <c r="S290" s="2">
        <v>10</v>
      </c>
      <c r="T290" s="63">
        <v>15000</v>
      </c>
      <c r="U290" s="63">
        <v>150000</v>
      </c>
      <c r="V290" s="64">
        <f t="shared" si="4"/>
        <v>168000.00000000003</v>
      </c>
      <c r="W290" s="5" t="s">
        <v>46</v>
      </c>
      <c r="X290" s="6" t="s">
        <v>47</v>
      </c>
      <c r="Y290" s="83" t="s">
        <v>46</v>
      </c>
      <c r="Z290" s="16"/>
    </row>
    <row r="291" spans="2:26" ht="12.75" customHeight="1" x14ac:dyDescent="0.25">
      <c r="B291" s="8" t="s">
        <v>1148</v>
      </c>
      <c r="C291" s="2" t="s">
        <v>31</v>
      </c>
      <c r="D291" s="2" t="s">
        <v>1141</v>
      </c>
      <c r="E291" s="2" t="s">
        <v>1142</v>
      </c>
      <c r="F291" s="80" t="s">
        <v>1143</v>
      </c>
      <c r="G291" s="80" t="s">
        <v>1149</v>
      </c>
      <c r="H291" s="3" t="s">
        <v>36</v>
      </c>
      <c r="I291" s="4">
        <v>0</v>
      </c>
      <c r="J291" s="2" t="s">
        <v>529</v>
      </c>
      <c r="K291" s="2" t="s">
        <v>40</v>
      </c>
      <c r="L291" s="2" t="s">
        <v>1145</v>
      </c>
      <c r="M291" s="2" t="s">
        <v>40</v>
      </c>
      <c r="N291" s="2" t="s">
        <v>41</v>
      </c>
      <c r="O291" s="2" t="s">
        <v>42</v>
      </c>
      <c r="P291" s="2" t="s">
        <v>43</v>
      </c>
      <c r="Q291" s="3" t="s">
        <v>84</v>
      </c>
      <c r="R291" s="21" t="s">
        <v>85</v>
      </c>
      <c r="S291" s="2">
        <v>10</v>
      </c>
      <c r="T291" s="63">
        <v>55000</v>
      </c>
      <c r="U291" s="63">
        <v>550000</v>
      </c>
      <c r="V291" s="64">
        <f t="shared" si="4"/>
        <v>616000.00000000012</v>
      </c>
      <c r="W291" s="5" t="s">
        <v>46</v>
      </c>
      <c r="X291" s="6" t="s">
        <v>47</v>
      </c>
      <c r="Y291" s="83" t="s">
        <v>46</v>
      </c>
      <c r="Z291" s="16"/>
    </row>
    <row r="292" spans="2:26" ht="12.75" customHeight="1" x14ac:dyDescent="0.25">
      <c r="B292" s="8" t="s">
        <v>1150</v>
      </c>
      <c r="C292" s="2" t="s">
        <v>31</v>
      </c>
      <c r="D292" s="2" t="s">
        <v>1151</v>
      </c>
      <c r="E292" s="2" t="s">
        <v>1152</v>
      </c>
      <c r="F292" s="80" t="s">
        <v>1153</v>
      </c>
      <c r="G292" s="80" t="s">
        <v>1154</v>
      </c>
      <c r="H292" s="3" t="s">
        <v>36</v>
      </c>
      <c r="I292" s="4">
        <v>0</v>
      </c>
      <c r="J292" s="2" t="s">
        <v>37</v>
      </c>
      <c r="K292" s="2" t="s">
        <v>53</v>
      </c>
      <c r="L292" s="2" t="s">
        <v>39</v>
      </c>
      <c r="M292" s="2" t="s">
        <v>40</v>
      </c>
      <c r="N292" s="2" t="s">
        <v>41</v>
      </c>
      <c r="O292" s="2" t="s">
        <v>42</v>
      </c>
      <c r="P292" s="2" t="s">
        <v>43</v>
      </c>
      <c r="Q292" s="3" t="s">
        <v>169</v>
      </c>
      <c r="R292" s="21" t="s">
        <v>170</v>
      </c>
      <c r="S292" s="2">
        <v>200</v>
      </c>
      <c r="T292" s="63">
        <v>480.62</v>
      </c>
      <c r="U292" s="63">
        <v>96124</v>
      </c>
      <c r="V292" s="64">
        <f t="shared" si="4"/>
        <v>107658.88</v>
      </c>
      <c r="W292" s="5" t="s">
        <v>46</v>
      </c>
      <c r="X292" s="6" t="s">
        <v>47</v>
      </c>
      <c r="Y292" s="83" t="s">
        <v>46</v>
      </c>
      <c r="Z292" s="16"/>
    </row>
    <row r="293" spans="2:26" ht="12.75" customHeight="1" x14ac:dyDescent="0.25">
      <c r="B293" s="8" t="s">
        <v>1155</v>
      </c>
      <c r="C293" s="2" t="s">
        <v>31</v>
      </c>
      <c r="D293" s="2" t="s">
        <v>1156</v>
      </c>
      <c r="E293" s="2" t="s">
        <v>1152</v>
      </c>
      <c r="F293" s="80" t="s">
        <v>1157</v>
      </c>
      <c r="G293" s="80" t="s">
        <v>1158</v>
      </c>
      <c r="H293" s="3" t="s">
        <v>36</v>
      </c>
      <c r="I293" s="4">
        <v>0</v>
      </c>
      <c r="J293" s="2" t="s">
        <v>37</v>
      </c>
      <c r="K293" s="2" t="s">
        <v>53</v>
      </c>
      <c r="L293" s="2" t="s">
        <v>307</v>
      </c>
      <c r="M293" s="2" t="s">
        <v>40</v>
      </c>
      <c r="N293" s="2" t="s">
        <v>41</v>
      </c>
      <c r="O293" s="2" t="s">
        <v>42</v>
      </c>
      <c r="P293" s="2" t="s">
        <v>43</v>
      </c>
      <c r="Q293" s="3" t="s">
        <v>169</v>
      </c>
      <c r="R293" s="21" t="s">
        <v>170</v>
      </c>
      <c r="S293" s="2">
        <v>80</v>
      </c>
      <c r="T293" s="63">
        <v>3500</v>
      </c>
      <c r="U293" s="63">
        <v>280000</v>
      </c>
      <c r="V293" s="64">
        <f t="shared" si="4"/>
        <v>313600.00000000006</v>
      </c>
      <c r="W293" s="5" t="s">
        <v>46</v>
      </c>
      <c r="X293" s="6" t="s">
        <v>47</v>
      </c>
      <c r="Y293" s="83" t="s">
        <v>46</v>
      </c>
      <c r="Z293" s="16"/>
    </row>
    <row r="294" spans="2:26" ht="12.75" customHeight="1" x14ac:dyDescent="0.25">
      <c r="B294" s="8" t="s">
        <v>1159</v>
      </c>
      <c r="C294" s="2" t="s">
        <v>31</v>
      </c>
      <c r="D294" s="2" t="s">
        <v>1160</v>
      </c>
      <c r="E294" s="2" t="s">
        <v>1152</v>
      </c>
      <c r="F294" s="80" t="s">
        <v>1161</v>
      </c>
      <c r="G294" s="80" t="s">
        <v>1162</v>
      </c>
      <c r="H294" s="3" t="s">
        <v>36</v>
      </c>
      <c r="I294" s="4">
        <v>0</v>
      </c>
      <c r="J294" s="2" t="s">
        <v>529</v>
      </c>
      <c r="K294" s="2" t="s">
        <v>40</v>
      </c>
      <c r="L294" s="2" t="s">
        <v>307</v>
      </c>
      <c r="M294" s="2" t="s">
        <v>40</v>
      </c>
      <c r="N294" s="2" t="s">
        <v>41</v>
      </c>
      <c r="O294" s="2" t="s">
        <v>42</v>
      </c>
      <c r="P294" s="2" t="s">
        <v>43</v>
      </c>
      <c r="Q294" s="3" t="s">
        <v>169</v>
      </c>
      <c r="R294" s="21" t="s">
        <v>170</v>
      </c>
      <c r="S294" s="2">
        <v>15</v>
      </c>
      <c r="T294" s="63">
        <v>11000</v>
      </c>
      <c r="U294" s="63">
        <v>165000</v>
      </c>
      <c r="V294" s="64">
        <f t="shared" si="4"/>
        <v>184800.00000000003</v>
      </c>
      <c r="W294" s="5" t="s">
        <v>46</v>
      </c>
      <c r="X294" s="6" t="s">
        <v>47</v>
      </c>
      <c r="Y294" s="83" t="s">
        <v>46</v>
      </c>
      <c r="Z294" s="16"/>
    </row>
    <row r="295" spans="2:26" ht="12.75" customHeight="1" x14ac:dyDescent="0.25">
      <c r="B295" s="8" t="s">
        <v>1163</v>
      </c>
      <c r="C295" s="2" t="s">
        <v>31</v>
      </c>
      <c r="D295" s="2" t="s">
        <v>1164</v>
      </c>
      <c r="E295" s="2" t="s">
        <v>1165</v>
      </c>
      <c r="F295" s="80" t="s">
        <v>1166</v>
      </c>
      <c r="G295" s="80" t="s">
        <v>1167</v>
      </c>
      <c r="H295" s="3" t="s">
        <v>36</v>
      </c>
      <c r="I295" s="4">
        <v>0</v>
      </c>
      <c r="J295" s="2" t="s">
        <v>37</v>
      </c>
      <c r="K295" s="2" t="s">
        <v>53</v>
      </c>
      <c r="L295" s="2" t="s">
        <v>307</v>
      </c>
      <c r="M295" s="2" t="s">
        <v>40</v>
      </c>
      <c r="N295" s="2" t="s">
        <v>41</v>
      </c>
      <c r="O295" s="2" t="s">
        <v>42</v>
      </c>
      <c r="P295" s="2" t="s">
        <v>43</v>
      </c>
      <c r="Q295" s="3" t="s">
        <v>228</v>
      </c>
      <c r="R295" s="21" t="s">
        <v>229</v>
      </c>
      <c r="S295" s="2">
        <v>300</v>
      </c>
      <c r="T295" s="63">
        <v>113.33</v>
      </c>
      <c r="U295" s="63">
        <v>33999</v>
      </c>
      <c r="V295" s="64">
        <f t="shared" si="4"/>
        <v>38078.880000000005</v>
      </c>
      <c r="W295" s="5" t="s">
        <v>46</v>
      </c>
      <c r="X295" s="6" t="s">
        <v>47</v>
      </c>
      <c r="Y295" s="83" t="s">
        <v>46</v>
      </c>
      <c r="Z295" s="16"/>
    </row>
    <row r="296" spans="2:26" ht="12.75" customHeight="1" x14ac:dyDescent="0.25">
      <c r="B296" s="8" t="s">
        <v>1168</v>
      </c>
      <c r="C296" s="2" t="s">
        <v>31</v>
      </c>
      <c r="D296" s="2" t="s">
        <v>1169</v>
      </c>
      <c r="E296" s="2" t="s">
        <v>983</v>
      </c>
      <c r="F296" s="80" t="s">
        <v>1170</v>
      </c>
      <c r="G296" s="80" t="s">
        <v>1171</v>
      </c>
      <c r="H296" s="3" t="s">
        <v>36</v>
      </c>
      <c r="I296" s="4">
        <v>0</v>
      </c>
      <c r="J296" s="2" t="s">
        <v>37</v>
      </c>
      <c r="K296" s="2" t="s">
        <v>53</v>
      </c>
      <c r="L296" s="2" t="s">
        <v>1104</v>
      </c>
      <c r="M296" s="2" t="s">
        <v>40</v>
      </c>
      <c r="N296" s="2" t="s">
        <v>41</v>
      </c>
      <c r="O296" s="2" t="s">
        <v>42</v>
      </c>
      <c r="P296" s="2" t="s">
        <v>43</v>
      </c>
      <c r="Q296" s="3" t="s">
        <v>44</v>
      </c>
      <c r="R296" s="21" t="s">
        <v>45</v>
      </c>
      <c r="S296" s="2">
        <v>10</v>
      </c>
      <c r="T296" s="63">
        <v>4500</v>
      </c>
      <c r="U296" s="63">
        <v>45000</v>
      </c>
      <c r="V296" s="64">
        <f t="shared" si="4"/>
        <v>50400.000000000007</v>
      </c>
      <c r="W296" s="5" t="s">
        <v>46</v>
      </c>
      <c r="X296" s="6" t="s">
        <v>47</v>
      </c>
      <c r="Y296" s="83" t="s">
        <v>46</v>
      </c>
      <c r="Z296" s="16"/>
    </row>
    <row r="297" spans="2:26" ht="12.75" customHeight="1" x14ac:dyDescent="0.25">
      <c r="B297" s="8" t="s">
        <v>1172</v>
      </c>
      <c r="C297" s="2" t="s">
        <v>31</v>
      </c>
      <c r="D297" s="2" t="s">
        <v>1173</v>
      </c>
      <c r="E297" s="2" t="s">
        <v>1174</v>
      </c>
      <c r="F297" s="80" t="s">
        <v>1175</v>
      </c>
      <c r="G297" s="80" t="s">
        <v>1176</v>
      </c>
      <c r="H297" s="3" t="s">
        <v>36</v>
      </c>
      <c r="I297" s="4">
        <v>0</v>
      </c>
      <c r="J297" s="2" t="s">
        <v>529</v>
      </c>
      <c r="K297" s="2" t="s">
        <v>40</v>
      </c>
      <c r="L297" s="2" t="s">
        <v>1177</v>
      </c>
      <c r="M297" s="2" t="s">
        <v>40</v>
      </c>
      <c r="N297" s="2" t="s">
        <v>41</v>
      </c>
      <c r="O297" s="2" t="s">
        <v>42</v>
      </c>
      <c r="P297" s="2" t="s">
        <v>43</v>
      </c>
      <c r="Q297" s="3" t="s">
        <v>169</v>
      </c>
      <c r="R297" s="21" t="s">
        <v>170</v>
      </c>
      <c r="S297" s="2">
        <v>25</v>
      </c>
      <c r="T297" s="63">
        <v>900</v>
      </c>
      <c r="U297" s="63">
        <v>22500</v>
      </c>
      <c r="V297" s="64">
        <f t="shared" si="4"/>
        <v>25200.000000000004</v>
      </c>
      <c r="W297" s="5" t="s">
        <v>46</v>
      </c>
      <c r="X297" s="6" t="s">
        <v>47</v>
      </c>
      <c r="Y297" s="83" t="s">
        <v>46</v>
      </c>
      <c r="Z297" s="16"/>
    </row>
    <row r="298" spans="2:26" ht="12.75" customHeight="1" x14ac:dyDescent="0.25">
      <c r="B298" s="8" t="s">
        <v>1178</v>
      </c>
      <c r="C298" s="2" t="s">
        <v>31</v>
      </c>
      <c r="D298" s="2" t="s">
        <v>1179</v>
      </c>
      <c r="E298" s="2" t="s">
        <v>332</v>
      </c>
      <c r="F298" s="80" t="s">
        <v>1180</v>
      </c>
      <c r="G298" s="80" t="s">
        <v>1181</v>
      </c>
      <c r="H298" s="3" t="s">
        <v>36</v>
      </c>
      <c r="I298" s="4">
        <v>0</v>
      </c>
      <c r="J298" s="2" t="s">
        <v>37</v>
      </c>
      <c r="K298" s="2" t="s">
        <v>53</v>
      </c>
      <c r="L298" s="2" t="s">
        <v>39</v>
      </c>
      <c r="M298" s="2" t="s">
        <v>40</v>
      </c>
      <c r="N298" s="2" t="s">
        <v>41</v>
      </c>
      <c r="O298" s="2" t="s">
        <v>42</v>
      </c>
      <c r="P298" s="2" t="s">
        <v>43</v>
      </c>
      <c r="Q298" s="3" t="s">
        <v>328</v>
      </c>
      <c r="R298" s="21" t="s">
        <v>329</v>
      </c>
      <c r="S298" s="2">
        <v>1</v>
      </c>
      <c r="T298" s="63">
        <v>20000</v>
      </c>
      <c r="U298" s="63">
        <v>20000</v>
      </c>
      <c r="V298" s="64">
        <f t="shared" si="4"/>
        <v>22400.000000000004</v>
      </c>
      <c r="W298" s="5" t="s">
        <v>46</v>
      </c>
      <c r="X298" s="6" t="s">
        <v>47</v>
      </c>
      <c r="Y298" s="83" t="s">
        <v>46</v>
      </c>
      <c r="Z298" s="16"/>
    </row>
    <row r="299" spans="2:26" ht="12.75" customHeight="1" x14ac:dyDescent="0.25">
      <c r="B299" s="8" t="s">
        <v>1182</v>
      </c>
      <c r="C299" s="2" t="s">
        <v>31</v>
      </c>
      <c r="D299" s="2" t="s">
        <v>1183</v>
      </c>
      <c r="E299" s="2" t="s">
        <v>1165</v>
      </c>
      <c r="F299" s="80" t="s">
        <v>1184</v>
      </c>
      <c r="G299" s="80" t="s">
        <v>1185</v>
      </c>
      <c r="H299" s="3" t="s">
        <v>36</v>
      </c>
      <c r="I299" s="4">
        <v>0</v>
      </c>
      <c r="J299" s="2" t="s">
        <v>37</v>
      </c>
      <c r="K299" s="2" t="s">
        <v>53</v>
      </c>
      <c r="L299" s="2" t="s">
        <v>39</v>
      </c>
      <c r="M299" s="2" t="s">
        <v>40</v>
      </c>
      <c r="N299" s="2" t="s">
        <v>41</v>
      </c>
      <c r="O299" s="2" t="s">
        <v>42</v>
      </c>
      <c r="P299" s="2" t="s">
        <v>43</v>
      </c>
      <c r="Q299" s="3" t="s">
        <v>1186</v>
      </c>
      <c r="R299" s="21" t="s">
        <v>1187</v>
      </c>
      <c r="S299" s="2">
        <v>400</v>
      </c>
      <c r="T299" s="63">
        <v>145.76</v>
      </c>
      <c r="U299" s="63">
        <v>58304</v>
      </c>
      <c r="V299" s="64">
        <f t="shared" si="4"/>
        <v>65300.480000000003</v>
      </c>
      <c r="W299" s="5" t="s">
        <v>46</v>
      </c>
      <c r="X299" s="6" t="s">
        <v>47</v>
      </c>
      <c r="Y299" s="83" t="s">
        <v>46</v>
      </c>
      <c r="Z299" s="16"/>
    </row>
    <row r="300" spans="2:26" ht="12.75" customHeight="1" x14ac:dyDescent="0.25">
      <c r="B300" s="8" t="s">
        <v>1188</v>
      </c>
      <c r="C300" s="2" t="s">
        <v>31</v>
      </c>
      <c r="D300" s="2" t="s">
        <v>1189</v>
      </c>
      <c r="E300" s="2" t="s">
        <v>1190</v>
      </c>
      <c r="F300" s="80" t="s">
        <v>1191</v>
      </c>
      <c r="G300" s="80" t="s">
        <v>1192</v>
      </c>
      <c r="H300" s="3" t="s">
        <v>36</v>
      </c>
      <c r="I300" s="4">
        <v>0</v>
      </c>
      <c r="J300" s="2" t="s">
        <v>529</v>
      </c>
      <c r="K300" s="2" t="s">
        <v>40</v>
      </c>
      <c r="L300" s="2" t="s">
        <v>1104</v>
      </c>
      <c r="M300" s="2" t="s">
        <v>40</v>
      </c>
      <c r="N300" s="2" t="s">
        <v>41</v>
      </c>
      <c r="O300" s="2" t="s">
        <v>42</v>
      </c>
      <c r="P300" s="2" t="s">
        <v>43</v>
      </c>
      <c r="Q300" s="3" t="s">
        <v>44</v>
      </c>
      <c r="R300" s="21" t="s">
        <v>45</v>
      </c>
      <c r="S300" s="2">
        <v>4</v>
      </c>
      <c r="T300" s="63">
        <v>1976.76</v>
      </c>
      <c r="U300" s="63">
        <v>7907.04</v>
      </c>
      <c r="V300" s="64">
        <f t="shared" si="4"/>
        <v>8855.8848000000016</v>
      </c>
      <c r="W300" s="5" t="s">
        <v>46</v>
      </c>
      <c r="X300" s="6" t="s">
        <v>47</v>
      </c>
      <c r="Y300" s="83" t="s">
        <v>46</v>
      </c>
      <c r="Z300" s="16"/>
    </row>
    <row r="301" spans="2:26" ht="12.75" customHeight="1" x14ac:dyDescent="0.25">
      <c r="B301" s="8" t="s">
        <v>1193</v>
      </c>
      <c r="C301" s="2" t="s">
        <v>31</v>
      </c>
      <c r="D301" s="2" t="s">
        <v>1194</v>
      </c>
      <c r="E301" s="2" t="s">
        <v>1195</v>
      </c>
      <c r="F301" s="80" t="s">
        <v>1196</v>
      </c>
      <c r="G301" s="80" t="s">
        <v>1197</v>
      </c>
      <c r="H301" s="3" t="s">
        <v>36</v>
      </c>
      <c r="I301" s="4">
        <v>0</v>
      </c>
      <c r="J301" s="2" t="s">
        <v>37</v>
      </c>
      <c r="K301" s="2" t="s">
        <v>53</v>
      </c>
      <c r="L301" s="2" t="s">
        <v>1198</v>
      </c>
      <c r="M301" s="2" t="s">
        <v>40</v>
      </c>
      <c r="N301" s="2" t="s">
        <v>41</v>
      </c>
      <c r="O301" s="2" t="s">
        <v>42</v>
      </c>
      <c r="P301" s="2" t="s">
        <v>43</v>
      </c>
      <c r="Q301" s="3" t="s">
        <v>44</v>
      </c>
      <c r="R301" s="21" t="s">
        <v>45</v>
      </c>
      <c r="S301" s="2">
        <v>300</v>
      </c>
      <c r="T301" s="63">
        <v>800</v>
      </c>
      <c r="U301" s="63">
        <v>240000</v>
      </c>
      <c r="V301" s="64">
        <f t="shared" si="4"/>
        <v>268800</v>
      </c>
      <c r="W301" s="5" t="s">
        <v>46</v>
      </c>
      <c r="X301" s="6" t="s">
        <v>47</v>
      </c>
      <c r="Y301" s="83" t="s">
        <v>46</v>
      </c>
      <c r="Z301" s="16"/>
    </row>
    <row r="302" spans="2:26" ht="12.75" customHeight="1" x14ac:dyDescent="0.25">
      <c r="B302" s="8" t="s">
        <v>1199</v>
      </c>
      <c r="C302" s="2" t="s">
        <v>31</v>
      </c>
      <c r="D302" s="2" t="s">
        <v>1200</v>
      </c>
      <c r="E302" s="2" t="s">
        <v>1195</v>
      </c>
      <c r="F302" s="80" t="s">
        <v>1201</v>
      </c>
      <c r="G302" s="80" t="s">
        <v>1202</v>
      </c>
      <c r="H302" s="3" t="s">
        <v>36</v>
      </c>
      <c r="I302" s="4">
        <v>0</v>
      </c>
      <c r="J302" s="2" t="s">
        <v>37</v>
      </c>
      <c r="K302" s="2" t="s">
        <v>53</v>
      </c>
      <c r="L302" s="2" t="s">
        <v>1198</v>
      </c>
      <c r="M302" s="2" t="s">
        <v>40</v>
      </c>
      <c r="N302" s="2" t="s">
        <v>41</v>
      </c>
      <c r="O302" s="2" t="s">
        <v>42</v>
      </c>
      <c r="P302" s="2" t="s">
        <v>43</v>
      </c>
      <c r="Q302" s="3" t="s">
        <v>44</v>
      </c>
      <c r="R302" s="21" t="s">
        <v>45</v>
      </c>
      <c r="S302" s="2">
        <v>100</v>
      </c>
      <c r="T302" s="63">
        <v>800</v>
      </c>
      <c r="U302" s="63">
        <v>80000</v>
      </c>
      <c r="V302" s="64">
        <f t="shared" si="4"/>
        <v>89600.000000000015</v>
      </c>
      <c r="W302" s="5" t="s">
        <v>46</v>
      </c>
      <c r="X302" s="6" t="s">
        <v>47</v>
      </c>
      <c r="Y302" s="83" t="s">
        <v>46</v>
      </c>
      <c r="Z302" s="16"/>
    </row>
    <row r="303" spans="2:26" ht="12.75" customHeight="1" x14ac:dyDescent="0.25">
      <c r="B303" s="8" t="s">
        <v>1203</v>
      </c>
      <c r="C303" s="2" t="s">
        <v>31</v>
      </c>
      <c r="D303" s="2" t="s">
        <v>1204</v>
      </c>
      <c r="E303" s="2" t="s">
        <v>1195</v>
      </c>
      <c r="F303" s="80" t="s">
        <v>1205</v>
      </c>
      <c r="G303" s="80" t="s">
        <v>1206</v>
      </c>
      <c r="H303" s="3" t="s">
        <v>36</v>
      </c>
      <c r="I303" s="4">
        <v>0</v>
      </c>
      <c r="J303" s="2" t="s">
        <v>529</v>
      </c>
      <c r="K303" s="2" t="s">
        <v>40</v>
      </c>
      <c r="L303" s="2" t="s">
        <v>1198</v>
      </c>
      <c r="M303" s="2" t="s">
        <v>40</v>
      </c>
      <c r="N303" s="2" t="s">
        <v>41</v>
      </c>
      <c r="O303" s="2" t="s">
        <v>42</v>
      </c>
      <c r="P303" s="2" t="s">
        <v>43</v>
      </c>
      <c r="Q303" s="3" t="s">
        <v>44</v>
      </c>
      <c r="R303" s="21" t="s">
        <v>45</v>
      </c>
      <c r="S303" s="2">
        <v>100</v>
      </c>
      <c r="T303" s="63">
        <v>1890.89</v>
      </c>
      <c r="U303" s="63">
        <v>189089</v>
      </c>
      <c r="V303" s="64">
        <f t="shared" si="4"/>
        <v>211779.68000000002</v>
      </c>
      <c r="W303" s="5" t="s">
        <v>46</v>
      </c>
      <c r="X303" s="6" t="s">
        <v>47</v>
      </c>
      <c r="Y303" s="83" t="s">
        <v>46</v>
      </c>
      <c r="Z303" s="16"/>
    </row>
    <row r="304" spans="2:26" ht="12.75" customHeight="1" x14ac:dyDescent="0.25">
      <c r="B304" s="8" t="s">
        <v>1207</v>
      </c>
      <c r="C304" s="2" t="s">
        <v>31</v>
      </c>
      <c r="D304" s="2" t="s">
        <v>880</v>
      </c>
      <c r="E304" s="2" t="s">
        <v>881</v>
      </c>
      <c r="F304" s="80" t="s">
        <v>882</v>
      </c>
      <c r="G304" s="80" t="s">
        <v>1208</v>
      </c>
      <c r="H304" s="3" t="s">
        <v>36</v>
      </c>
      <c r="I304" s="4">
        <v>0</v>
      </c>
      <c r="J304" s="2" t="s">
        <v>37</v>
      </c>
      <c r="K304" s="2" t="s">
        <v>53</v>
      </c>
      <c r="L304" s="2" t="s">
        <v>1020</v>
      </c>
      <c r="M304" s="2" t="s">
        <v>40</v>
      </c>
      <c r="N304" s="2" t="s">
        <v>41</v>
      </c>
      <c r="O304" s="2" t="s">
        <v>42</v>
      </c>
      <c r="P304" s="2" t="s">
        <v>43</v>
      </c>
      <c r="Q304" s="3" t="s">
        <v>44</v>
      </c>
      <c r="R304" s="21" t="s">
        <v>45</v>
      </c>
      <c r="S304" s="2">
        <v>10</v>
      </c>
      <c r="T304" s="63">
        <v>1413</v>
      </c>
      <c r="U304" s="63">
        <v>14130</v>
      </c>
      <c r="V304" s="64">
        <f t="shared" si="4"/>
        <v>15825.600000000002</v>
      </c>
      <c r="W304" s="5" t="s">
        <v>46</v>
      </c>
      <c r="X304" s="6" t="s">
        <v>47</v>
      </c>
      <c r="Y304" s="83" t="s">
        <v>46</v>
      </c>
      <c r="Z304" s="16"/>
    </row>
    <row r="305" spans="2:26" ht="12.75" customHeight="1" x14ac:dyDescent="0.25">
      <c r="B305" s="8" t="s">
        <v>1209</v>
      </c>
      <c r="C305" s="2" t="s">
        <v>31</v>
      </c>
      <c r="D305" s="2" t="s">
        <v>1210</v>
      </c>
      <c r="E305" s="2" t="s">
        <v>881</v>
      </c>
      <c r="F305" s="80" t="s">
        <v>1211</v>
      </c>
      <c r="G305" s="80" t="s">
        <v>1212</v>
      </c>
      <c r="H305" s="3" t="s">
        <v>36</v>
      </c>
      <c r="I305" s="4">
        <v>0</v>
      </c>
      <c r="J305" s="2" t="s">
        <v>37</v>
      </c>
      <c r="K305" s="2" t="s">
        <v>53</v>
      </c>
      <c r="L305" s="2" t="s">
        <v>1177</v>
      </c>
      <c r="M305" s="2" t="s">
        <v>40</v>
      </c>
      <c r="N305" s="2" t="s">
        <v>41</v>
      </c>
      <c r="O305" s="2" t="s">
        <v>42</v>
      </c>
      <c r="P305" s="2" t="s">
        <v>43</v>
      </c>
      <c r="Q305" s="3" t="s">
        <v>44</v>
      </c>
      <c r="R305" s="21" t="s">
        <v>45</v>
      </c>
      <c r="S305" s="2">
        <v>4</v>
      </c>
      <c r="T305" s="63">
        <v>2076</v>
      </c>
      <c r="U305" s="63">
        <v>8304</v>
      </c>
      <c r="V305" s="64">
        <f t="shared" si="4"/>
        <v>9300.4800000000014</v>
      </c>
      <c r="W305" s="5" t="s">
        <v>46</v>
      </c>
      <c r="X305" s="6" t="s">
        <v>47</v>
      </c>
      <c r="Y305" s="83" t="s">
        <v>46</v>
      </c>
      <c r="Z305" s="16"/>
    </row>
    <row r="306" spans="2:26" ht="12.75" customHeight="1" x14ac:dyDescent="0.25">
      <c r="B306" s="8" t="s">
        <v>1213</v>
      </c>
      <c r="C306" s="2" t="s">
        <v>31</v>
      </c>
      <c r="D306" s="2" t="s">
        <v>1214</v>
      </c>
      <c r="E306" s="2" t="s">
        <v>1215</v>
      </c>
      <c r="F306" s="80" t="s">
        <v>1216</v>
      </c>
      <c r="G306" s="80" t="s">
        <v>1217</v>
      </c>
      <c r="H306" s="3" t="s">
        <v>36</v>
      </c>
      <c r="I306" s="4">
        <v>0</v>
      </c>
      <c r="J306" s="2" t="s">
        <v>529</v>
      </c>
      <c r="K306" s="2" t="s">
        <v>40</v>
      </c>
      <c r="L306" s="2" t="s">
        <v>1104</v>
      </c>
      <c r="M306" s="2" t="s">
        <v>40</v>
      </c>
      <c r="N306" s="2" t="s">
        <v>41</v>
      </c>
      <c r="O306" s="2" t="s">
        <v>42</v>
      </c>
      <c r="P306" s="2" t="s">
        <v>43</v>
      </c>
      <c r="Q306" s="3" t="s">
        <v>44</v>
      </c>
      <c r="R306" s="21" t="s">
        <v>45</v>
      </c>
      <c r="S306" s="2">
        <v>3</v>
      </c>
      <c r="T306" s="63">
        <v>1892.34</v>
      </c>
      <c r="U306" s="63">
        <v>5677.02</v>
      </c>
      <c r="V306" s="64">
        <f t="shared" si="4"/>
        <v>6358.2624000000014</v>
      </c>
      <c r="W306" s="5" t="s">
        <v>46</v>
      </c>
      <c r="X306" s="6" t="s">
        <v>47</v>
      </c>
      <c r="Y306" s="83" t="s">
        <v>46</v>
      </c>
      <c r="Z306" s="16"/>
    </row>
    <row r="307" spans="2:26" ht="12.75" customHeight="1" x14ac:dyDescent="0.25">
      <c r="B307" s="8" t="s">
        <v>1218</v>
      </c>
      <c r="C307" s="2" t="s">
        <v>31</v>
      </c>
      <c r="D307" s="2" t="s">
        <v>885</v>
      </c>
      <c r="E307" s="2" t="s">
        <v>886</v>
      </c>
      <c r="F307" s="80" t="s">
        <v>887</v>
      </c>
      <c r="G307" s="80" t="s">
        <v>1219</v>
      </c>
      <c r="H307" s="3" t="s">
        <v>36</v>
      </c>
      <c r="I307" s="4">
        <v>0</v>
      </c>
      <c r="J307" s="2" t="s">
        <v>37</v>
      </c>
      <c r="K307" s="2" t="s">
        <v>53</v>
      </c>
      <c r="L307" s="2" t="s">
        <v>1104</v>
      </c>
      <c r="M307" s="2" t="s">
        <v>40</v>
      </c>
      <c r="N307" s="2" t="s">
        <v>41</v>
      </c>
      <c r="O307" s="2" t="s">
        <v>42</v>
      </c>
      <c r="P307" s="2" t="s">
        <v>43</v>
      </c>
      <c r="Q307" s="3" t="s">
        <v>107</v>
      </c>
      <c r="R307" s="21" t="s">
        <v>108</v>
      </c>
      <c r="S307" s="2">
        <v>300</v>
      </c>
      <c r="T307" s="63">
        <v>106.37</v>
      </c>
      <c r="U307" s="63">
        <v>31911</v>
      </c>
      <c r="V307" s="64">
        <f t="shared" si="4"/>
        <v>35740.320000000007</v>
      </c>
      <c r="W307" s="5" t="s">
        <v>46</v>
      </c>
      <c r="X307" s="6" t="s">
        <v>47</v>
      </c>
      <c r="Y307" s="83" t="s">
        <v>46</v>
      </c>
      <c r="Z307" s="16"/>
    </row>
    <row r="308" spans="2:26" ht="12.75" customHeight="1" x14ac:dyDescent="0.25">
      <c r="B308" s="8" t="s">
        <v>1220</v>
      </c>
      <c r="C308" s="2" t="s">
        <v>31</v>
      </c>
      <c r="D308" s="2" t="s">
        <v>1221</v>
      </c>
      <c r="E308" s="2" t="s">
        <v>886</v>
      </c>
      <c r="F308" s="80" t="s">
        <v>1222</v>
      </c>
      <c r="G308" s="80" t="s">
        <v>1223</v>
      </c>
      <c r="H308" s="3" t="s">
        <v>36</v>
      </c>
      <c r="I308" s="4">
        <v>0</v>
      </c>
      <c r="J308" s="2" t="s">
        <v>37</v>
      </c>
      <c r="K308" s="2" t="s">
        <v>53</v>
      </c>
      <c r="L308" s="2" t="s">
        <v>1104</v>
      </c>
      <c r="M308" s="2" t="s">
        <v>40</v>
      </c>
      <c r="N308" s="2" t="s">
        <v>41</v>
      </c>
      <c r="O308" s="2" t="s">
        <v>42</v>
      </c>
      <c r="P308" s="2" t="s">
        <v>43</v>
      </c>
      <c r="Q308" s="3" t="s">
        <v>107</v>
      </c>
      <c r="R308" s="21" t="s">
        <v>108</v>
      </c>
      <c r="S308" s="2">
        <v>50</v>
      </c>
      <c r="T308" s="63">
        <v>300</v>
      </c>
      <c r="U308" s="63">
        <v>15000</v>
      </c>
      <c r="V308" s="64">
        <f t="shared" si="4"/>
        <v>16800</v>
      </c>
      <c r="W308" s="5" t="s">
        <v>46</v>
      </c>
      <c r="X308" s="6" t="s">
        <v>47</v>
      </c>
      <c r="Y308" s="83" t="s">
        <v>46</v>
      </c>
      <c r="Z308" s="16"/>
    </row>
    <row r="309" spans="2:26" ht="12.75" customHeight="1" x14ac:dyDescent="0.25">
      <c r="B309" s="8" t="s">
        <v>1224</v>
      </c>
      <c r="C309" s="2" t="s">
        <v>31</v>
      </c>
      <c r="D309" s="2" t="s">
        <v>1225</v>
      </c>
      <c r="E309" s="2" t="s">
        <v>886</v>
      </c>
      <c r="F309" s="80" t="s">
        <v>1226</v>
      </c>
      <c r="G309" s="80" t="s">
        <v>1227</v>
      </c>
      <c r="H309" s="3" t="s">
        <v>36</v>
      </c>
      <c r="I309" s="4">
        <v>0</v>
      </c>
      <c r="J309" s="2" t="s">
        <v>529</v>
      </c>
      <c r="K309" s="2" t="s">
        <v>40</v>
      </c>
      <c r="L309" s="2" t="s">
        <v>1104</v>
      </c>
      <c r="M309" s="2" t="s">
        <v>40</v>
      </c>
      <c r="N309" s="2" t="s">
        <v>41</v>
      </c>
      <c r="O309" s="2" t="s">
        <v>42</v>
      </c>
      <c r="P309" s="2" t="s">
        <v>43</v>
      </c>
      <c r="Q309" s="3" t="s">
        <v>107</v>
      </c>
      <c r="R309" s="21" t="s">
        <v>108</v>
      </c>
      <c r="S309" s="2">
        <v>100</v>
      </c>
      <c r="T309" s="63">
        <v>135</v>
      </c>
      <c r="U309" s="63">
        <v>13500</v>
      </c>
      <c r="V309" s="64">
        <f t="shared" si="4"/>
        <v>15120.000000000002</v>
      </c>
      <c r="W309" s="5" t="s">
        <v>46</v>
      </c>
      <c r="X309" s="6" t="s">
        <v>47</v>
      </c>
      <c r="Y309" s="83" t="s">
        <v>46</v>
      </c>
      <c r="Z309" s="16"/>
    </row>
    <row r="310" spans="2:26" ht="12.75" customHeight="1" x14ac:dyDescent="0.25">
      <c r="B310" s="8" t="s">
        <v>1228</v>
      </c>
      <c r="C310" s="2" t="s">
        <v>31</v>
      </c>
      <c r="D310" s="2" t="s">
        <v>1229</v>
      </c>
      <c r="E310" s="2" t="s">
        <v>1230</v>
      </c>
      <c r="F310" s="80" t="s">
        <v>1231</v>
      </c>
      <c r="G310" s="80" t="s">
        <v>1232</v>
      </c>
      <c r="H310" s="3" t="s">
        <v>36</v>
      </c>
      <c r="I310" s="4">
        <v>0</v>
      </c>
      <c r="J310" s="2" t="s">
        <v>37</v>
      </c>
      <c r="K310" s="2" t="s">
        <v>53</v>
      </c>
      <c r="L310" s="2" t="s">
        <v>1104</v>
      </c>
      <c r="M310" s="2" t="s">
        <v>40</v>
      </c>
      <c r="N310" s="2" t="s">
        <v>41</v>
      </c>
      <c r="O310" s="2" t="s">
        <v>42</v>
      </c>
      <c r="P310" s="2" t="s">
        <v>43</v>
      </c>
      <c r="Q310" s="3" t="s">
        <v>107</v>
      </c>
      <c r="R310" s="21" t="s">
        <v>108</v>
      </c>
      <c r="S310" s="2">
        <v>10</v>
      </c>
      <c r="T310" s="63">
        <v>1078.73</v>
      </c>
      <c r="U310" s="63">
        <v>10787.3</v>
      </c>
      <c r="V310" s="64">
        <f t="shared" si="4"/>
        <v>12081.776</v>
      </c>
      <c r="W310" s="5" t="s">
        <v>46</v>
      </c>
      <c r="X310" s="6" t="s">
        <v>47</v>
      </c>
      <c r="Y310" s="83" t="s">
        <v>46</v>
      </c>
      <c r="Z310" s="16"/>
    </row>
    <row r="311" spans="2:26" ht="12.75" customHeight="1" x14ac:dyDescent="0.25">
      <c r="B311" s="8" t="s">
        <v>1233</v>
      </c>
      <c r="C311" s="2" t="s">
        <v>31</v>
      </c>
      <c r="D311" s="2" t="s">
        <v>224</v>
      </c>
      <c r="E311" s="2" t="s">
        <v>225</v>
      </c>
      <c r="F311" s="80" t="s">
        <v>226</v>
      </c>
      <c r="G311" s="80" t="s">
        <v>1234</v>
      </c>
      <c r="H311" s="3" t="s">
        <v>36</v>
      </c>
      <c r="I311" s="4">
        <v>0</v>
      </c>
      <c r="J311" s="2" t="s">
        <v>37</v>
      </c>
      <c r="K311" s="2" t="s">
        <v>53</v>
      </c>
      <c r="L311" s="2" t="s">
        <v>1198</v>
      </c>
      <c r="M311" s="2" t="s">
        <v>40</v>
      </c>
      <c r="N311" s="2" t="s">
        <v>41</v>
      </c>
      <c r="O311" s="2" t="s">
        <v>42</v>
      </c>
      <c r="P311" s="2" t="s">
        <v>43</v>
      </c>
      <c r="Q311" s="3" t="s">
        <v>228</v>
      </c>
      <c r="R311" s="21" t="s">
        <v>229</v>
      </c>
      <c r="S311" s="2">
        <v>300</v>
      </c>
      <c r="T311" s="63">
        <v>2500</v>
      </c>
      <c r="U311" s="63">
        <v>750000</v>
      </c>
      <c r="V311" s="64">
        <f t="shared" si="4"/>
        <v>840000.00000000012</v>
      </c>
      <c r="W311" s="5" t="s">
        <v>46</v>
      </c>
      <c r="X311" s="6" t="s">
        <v>47</v>
      </c>
      <c r="Y311" s="83" t="s">
        <v>46</v>
      </c>
      <c r="Z311" s="16"/>
    </row>
    <row r="312" spans="2:26" ht="12.75" customHeight="1" x14ac:dyDescent="0.25">
      <c r="B312" s="8" t="s">
        <v>1235</v>
      </c>
      <c r="C312" s="2" t="s">
        <v>31</v>
      </c>
      <c r="D312" s="2" t="s">
        <v>1236</v>
      </c>
      <c r="E312" s="2" t="s">
        <v>1237</v>
      </c>
      <c r="F312" s="80" t="s">
        <v>1238</v>
      </c>
      <c r="G312" s="80" t="s">
        <v>1239</v>
      </c>
      <c r="H312" s="3" t="s">
        <v>36</v>
      </c>
      <c r="I312" s="4">
        <v>0</v>
      </c>
      <c r="J312" s="2" t="s">
        <v>529</v>
      </c>
      <c r="K312" s="2" t="s">
        <v>40</v>
      </c>
      <c r="L312" s="2" t="s">
        <v>1177</v>
      </c>
      <c r="M312" s="2" t="s">
        <v>40</v>
      </c>
      <c r="N312" s="2" t="s">
        <v>41</v>
      </c>
      <c r="O312" s="2" t="s">
        <v>42</v>
      </c>
      <c r="P312" s="2" t="s">
        <v>43</v>
      </c>
      <c r="Q312" s="3" t="s">
        <v>44</v>
      </c>
      <c r="R312" s="21" t="s">
        <v>45</v>
      </c>
      <c r="S312" s="2">
        <v>4</v>
      </c>
      <c r="T312" s="63">
        <v>3000</v>
      </c>
      <c r="U312" s="63">
        <v>12000</v>
      </c>
      <c r="V312" s="64">
        <f t="shared" si="4"/>
        <v>13440.000000000002</v>
      </c>
      <c r="W312" s="5" t="s">
        <v>46</v>
      </c>
      <c r="X312" s="6" t="s">
        <v>47</v>
      </c>
      <c r="Y312" s="83" t="s">
        <v>46</v>
      </c>
      <c r="Z312" s="16"/>
    </row>
    <row r="313" spans="2:26" ht="12.75" customHeight="1" x14ac:dyDescent="0.25">
      <c r="B313" s="8" t="s">
        <v>1240</v>
      </c>
      <c r="C313" s="2" t="s">
        <v>31</v>
      </c>
      <c r="D313" s="2" t="s">
        <v>1236</v>
      </c>
      <c r="E313" s="2" t="s">
        <v>1237</v>
      </c>
      <c r="F313" s="80" t="s">
        <v>1238</v>
      </c>
      <c r="G313" s="80" t="s">
        <v>1241</v>
      </c>
      <c r="H313" s="3" t="s">
        <v>36</v>
      </c>
      <c r="I313" s="4">
        <v>0</v>
      </c>
      <c r="J313" s="2" t="s">
        <v>37</v>
      </c>
      <c r="K313" s="2" t="s">
        <v>53</v>
      </c>
      <c r="L313" s="2" t="s">
        <v>1177</v>
      </c>
      <c r="M313" s="2" t="s">
        <v>40</v>
      </c>
      <c r="N313" s="2" t="s">
        <v>41</v>
      </c>
      <c r="O313" s="2" t="s">
        <v>42</v>
      </c>
      <c r="P313" s="2" t="s">
        <v>43</v>
      </c>
      <c r="Q313" s="3" t="s">
        <v>44</v>
      </c>
      <c r="R313" s="21" t="s">
        <v>45</v>
      </c>
      <c r="S313" s="2">
        <v>2</v>
      </c>
      <c r="T313" s="63">
        <v>37500</v>
      </c>
      <c r="U313" s="63">
        <v>75000</v>
      </c>
      <c r="V313" s="64">
        <f t="shared" si="4"/>
        <v>84000.000000000015</v>
      </c>
      <c r="W313" s="5" t="s">
        <v>46</v>
      </c>
      <c r="X313" s="6" t="s">
        <v>47</v>
      </c>
      <c r="Y313" s="83" t="s">
        <v>46</v>
      </c>
      <c r="Z313" s="16"/>
    </row>
    <row r="314" spans="2:26" ht="12.75" customHeight="1" x14ac:dyDescent="0.25">
      <c r="B314" s="8" t="s">
        <v>1242</v>
      </c>
      <c r="C314" s="2" t="s">
        <v>31</v>
      </c>
      <c r="D314" s="2" t="s">
        <v>1236</v>
      </c>
      <c r="E314" s="2" t="s">
        <v>1237</v>
      </c>
      <c r="F314" s="80" t="s">
        <v>1238</v>
      </c>
      <c r="G314" s="80" t="s">
        <v>1243</v>
      </c>
      <c r="H314" s="3" t="s">
        <v>36</v>
      </c>
      <c r="I314" s="4">
        <v>0</v>
      </c>
      <c r="J314" s="2" t="s">
        <v>37</v>
      </c>
      <c r="K314" s="2" t="s">
        <v>53</v>
      </c>
      <c r="L314" s="2" t="s">
        <v>1177</v>
      </c>
      <c r="M314" s="2" t="s">
        <v>40</v>
      </c>
      <c r="N314" s="2" t="s">
        <v>41</v>
      </c>
      <c r="O314" s="2" t="s">
        <v>42</v>
      </c>
      <c r="P314" s="2" t="s">
        <v>43</v>
      </c>
      <c r="Q314" s="3" t="s">
        <v>44</v>
      </c>
      <c r="R314" s="21" t="s">
        <v>45</v>
      </c>
      <c r="S314" s="2">
        <v>2</v>
      </c>
      <c r="T314" s="63">
        <v>60000</v>
      </c>
      <c r="U314" s="63">
        <v>120000</v>
      </c>
      <c r="V314" s="64">
        <f t="shared" si="4"/>
        <v>134400</v>
      </c>
      <c r="W314" s="5" t="s">
        <v>46</v>
      </c>
      <c r="X314" s="6" t="s">
        <v>47</v>
      </c>
      <c r="Y314" s="83" t="s">
        <v>46</v>
      </c>
      <c r="Z314" s="16"/>
    </row>
    <row r="315" spans="2:26" ht="12.75" customHeight="1" x14ac:dyDescent="0.25">
      <c r="B315" s="8" t="s">
        <v>1244</v>
      </c>
      <c r="C315" s="2" t="s">
        <v>31</v>
      </c>
      <c r="D315" s="2" t="s">
        <v>1245</v>
      </c>
      <c r="E315" s="2" t="s">
        <v>1246</v>
      </c>
      <c r="F315" s="80" t="s">
        <v>1247</v>
      </c>
      <c r="G315" s="80" t="s">
        <v>1248</v>
      </c>
      <c r="H315" s="3" t="s">
        <v>36</v>
      </c>
      <c r="I315" s="4">
        <v>0</v>
      </c>
      <c r="J315" s="2" t="s">
        <v>529</v>
      </c>
      <c r="K315" s="2" t="s">
        <v>40</v>
      </c>
      <c r="L315" s="2" t="s">
        <v>1198</v>
      </c>
      <c r="M315" s="2" t="s">
        <v>40</v>
      </c>
      <c r="N315" s="2" t="s">
        <v>41</v>
      </c>
      <c r="O315" s="2" t="s">
        <v>42</v>
      </c>
      <c r="P315" s="2" t="s">
        <v>43</v>
      </c>
      <c r="Q315" s="3" t="s">
        <v>44</v>
      </c>
      <c r="R315" s="21" t="s">
        <v>45</v>
      </c>
      <c r="S315" s="2">
        <v>3</v>
      </c>
      <c r="T315" s="63">
        <v>7000</v>
      </c>
      <c r="U315" s="63">
        <v>21000</v>
      </c>
      <c r="V315" s="64">
        <f t="shared" si="4"/>
        <v>23520.000000000004</v>
      </c>
      <c r="W315" s="5" t="s">
        <v>46</v>
      </c>
      <c r="X315" s="6" t="s">
        <v>47</v>
      </c>
      <c r="Y315" s="83" t="s">
        <v>46</v>
      </c>
      <c r="Z315" s="16"/>
    </row>
    <row r="316" spans="2:26" ht="12.75" customHeight="1" x14ac:dyDescent="0.25">
      <c r="B316" s="8" t="s">
        <v>1249</v>
      </c>
      <c r="C316" s="2" t="s">
        <v>31</v>
      </c>
      <c r="D316" s="2" t="s">
        <v>1250</v>
      </c>
      <c r="E316" s="2" t="s">
        <v>1246</v>
      </c>
      <c r="F316" s="80" t="s">
        <v>1251</v>
      </c>
      <c r="G316" s="80" t="s">
        <v>1252</v>
      </c>
      <c r="H316" s="3" t="s">
        <v>36</v>
      </c>
      <c r="I316" s="4">
        <v>0</v>
      </c>
      <c r="J316" s="2" t="s">
        <v>37</v>
      </c>
      <c r="K316" s="2" t="s">
        <v>53</v>
      </c>
      <c r="L316" s="2" t="s">
        <v>1198</v>
      </c>
      <c r="M316" s="2" t="s">
        <v>40</v>
      </c>
      <c r="N316" s="2" t="s">
        <v>41</v>
      </c>
      <c r="O316" s="2" t="s">
        <v>42</v>
      </c>
      <c r="P316" s="2" t="s">
        <v>43</v>
      </c>
      <c r="Q316" s="3" t="s">
        <v>44</v>
      </c>
      <c r="R316" s="21" t="s">
        <v>45</v>
      </c>
      <c r="S316" s="2">
        <v>3</v>
      </c>
      <c r="T316" s="63">
        <v>7000</v>
      </c>
      <c r="U316" s="63">
        <v>21000</v>
      </c>
      <c r="V316" s="64">
        <f t="shared" si="4"/>
        <v>23520.000000000004</v>
      </c>
      <c r="W316" s="5" t="s">
        <v>46</v>
      </c>
      <c r="X316" s="6" t="s">
        <v>47</v>
      </c>
      <c r="Y316" s="83" t="s">
        <v>46</v>
      </c>
      <c r="Z316" s="16"/>
    </row>
    <row r="317" spans="2:26" ht="12.75" customHeight="1" x14ac:dyDescent="0.25">
      <c r="B317" s="8" t="s">
        <v>1253</v>
      </c>
      <c r="C317" s="2" t="s">
        <v>31</v>
      </c>
      <c r="D317" s="2" t="s">
        <v>1254</v>
      </c>
      <c r="E317" s="2" t="s">
        <v>1255</v>
      </c>
      <c r="F317" s="80" t="s">
        <v>1256</v>
      </c>
      <c r="G317" s="80" t="s">
        <v>1257</v>
      </c>
      <c r="H317" s="3" t="s">
        <v>36</v>
      </c>
      <c r="I317" s="4">
        <v>0</v>
      </c>
      <c r="J317" s="2" t="s">
        <v>37</v>
      </c>
      <c r="K317" s="2" t="s">
        <v>53</v>
      </c>
      <c r="L317" s="2" t="s">
        <v>1198</v>
      </c>
      <c r="M317" s="2" t="s">
        <v>40</v>
      </c>
      <c r="N317" s="2" t="s">
        <v>41</v>
      </c>
      <c r="O317" s="2" t="s">
        <v>42</v>
      </c>
      <c r="P317" s="2" t="s">
        <v>43</v>
      </c>
      <c r="Q317" s="3" t="s">
        <v>44</v>
      </c>
      <c r="R317" s="21" t="s">
        <v>45</v>
      </c>
      <c r="S317" s="2">
        <v>2</v>
      </c>
      <c r="T317" s="63">
        <v>5651.62</v>
      </c>
      <c r="U317" s="63">
        <v>11303.24</v>
      </c>
      <c r="V317" s="64">
        <f t="shared" si="4"/>
        <v>12659.6288</v>
      </c>
      <c r="W317" s="5" t="s">
        <v>46</v>
      </c>
      <c r="X317" s="6" t="s">
        <v>47</v>
      </c>
      <c r="Y317" s="83" t="s">
        <v>46</v>
      </c>
      <c r="Z317" s="16"/>
    </row>
    <row r="318" spans="2:26" ht="12.75" customHeight="1" x14ac:dyDescent="0.25">
      <c r="B318" s="8" t="s">
        <v>1258</v>
      </c>
      <c r="C318" s="2" t="s">
        <v>31</v>
      </c>
      <c r="D318" s="2" t="s">
        <v>1259</v>
      </c>
      <c r="E318" s="2" t="s">
        <v>1260</v>
      </c>
      <c r="F318" s="80" t="s">
        <v>1261</v>
      </c>
      <c r="G318" s="80" t="s">
        <v>1262</v>
      </c>
      <c r="H318" s="3" t="s">
        <v>36</v>
      </c>
      <c r="I318" s="4">
        <v>0</v>
      </c>
      <c r="J318" s="2" t="s">
        <v>529</v>
      </c>
      <c r="K318" s="2" t="s">
        <v>40</v>
      </c>
      <c r="L318" s="2" t="s">
        <v>1104</v>
      </c>
      <c r="M318" s="2" t="s">
        <v>40</v>
      </c>
      <c r="N318" s="2" t="s">
        <v>41</v>
      </c>
      <c r="O318" s="2" t="s">
        <v>42</v>
      </c>
      <c r="P318" s="2" t="s">
        <v>43</v>
      </c>
      <c r="Q318" s="3" t="s">
        <v>44</v>
      </c>
      <c r="R318" s="21" t="s">
        <v>45</v>
      </c>
      <c r="S318" s="2">
        <v>4</v>
      </c>
      <c r="T318" s="63">
        <v>2678.33</v>
      </c>
      <c r="U318" s="63">
        <v>10713.32</v>
      </c>
      <c r="V318" s="64">
        <f t="shared" si="4"/>
        <v>11998.9184</v>
      </c>
      <c r="W318" s="5" t="s">
        <v>46</v>
      </c>
      <c r="X318" s="6" t="s">
        <v>47</v>
      </c>
      <c r="Y318" s="83" t="s">
        <v>46</v>
      </c>
      <c r="Z318" s="16"/>
    </row>
    <row r="319" spans="2:26" ht="12.75" customHeight="1" x14ac:dyDescent="0.25">
      <c r="B319" s="8" t="s">
        <v>1263</v>
      </c>
      <c r="C319" s="2" t="s">
        <v>31</v>
      </c>
      <c r="D319" s="2" t="s">
        <v>1264</v>
      </c>
      <c r="E319" s="2" t="s">
        <v>1260</v>
      </c>
      <c r="F319" s="80" t="s">
        <v>1265</v>
      </c>
      <c r="G319" s="80" t="s">
        <v>1266</v>
      </c>
      <c r="H319" s="3" t="s">
        <v>36</v>
      </c>
      <c r="I319" s="4">
        <v>0</v>
      </c>
      <c r="J319" s="2" t="s">
        <v>37</v>
      </c>
      <c r="K319" s="2" t="s">
        <v>53</v>
      </c>
      <c r="L319" s="2" t="s">
        <v>1104</v>
      </c>
      <c r="M319" s="2" t="s">
        <v>40</v>
      </c>
      <c r="N319" s="2" t="s">
        <v>41</v>
      </c>
      <c r="O319" s="2" t="s">
        <v>42</v>
      </c>
      <c r="P319" s="2" t="s">
        <v>43</v>
      </c>
      <c r="Q319" s="3" t="s">
        <v>44</v>
      </c>
      <c r="R319" s="21" t="s">
        <v>45</v>
      </c>
      <c r="S319" s="2">
        <v>4</v>
      </c>
      <c r="T319" s="63">
        <v>6381.31</v>
      </c>
      <c r="U319" s="63">
        <v>25525.24</v>
      </c>
      <c r="V319" s="64">
        <f t="shared" si="4"/>
        <v>28588.268800000005</v>
      </c>
      <c r="W319" s="5" t="s">
        <v>46</v>
      </c>
      <c r="X319" s="6" t="s">
        <v>47</v>
      </c>
      <c r="Y319" s="83" t="s">
        <v>46</v>
      </c>
      <c r="Z319" s="16"/>
    </row>
    <row r="320" spans="2:26" ht="12.75" customHeight="1" x14ac:dyDescent="0.25">
      <c r="B320" s="8" t="s">
        <v>1267</v>
      </c>
      <c r="C320" s="2" t="s">
        <v>31</v>
      </c>
      <c r="D320" s="2" t="s">
        <v>1268</v>
      </c>
      <c r="E320" s="2" t="s">
        <v>725</v>
      </c>
      <c r="F320" s="80" t="s">
        <v>1269</v>
      </c>
      <c r="G320" s="80" t="s">
        <v>1270</v>
      </c>
      <c r="H320" s="3" t="s">
        <v>36</v>
      </c>
      <c r="I320" s="4">
        <v>0</v>
      </c>
      <c r="J320" s="2" t="s">
        <v>37</v>
      </c>
      <c r="K320" s="2" t="s">
        <v>53</v>
      </c>
      <c r="L320" s="2" t="s">
        <v>1104</v>
      </c>
      <c r="M320" s="2" t="s">
        <v>40</v>
      </c>
      <c r="N320" s="2" t="s">
        <v>41</v>
      </c>
      <c r="O320" s="2" t="s">
        <v>42</v>
      </c>
      <c r="P320" s="2" t="s">
        <v>43</v>
      </c>
      <c r="Q320" s="3" t="s">
        <v>44</v>
      </c>
      <c r="R320" s="21" t="s">
        <v>45</v>
      </c>
      <c r="S320" s="2">
        <v>2</v>
      </c>
      <c r="T320" s="63">
        <v>20000</v>
      </c>
      <c r="U320" s="63">
        <v>40000</v>
      </c>
      <c r="V320" s="64">
        <f t="shared" si="4"/>
        <v>44800.000000000007</v>
      </c>
      <c r="W320" s="5" t="s">
        <v>46</v>
      </c>
      <c r="X320" s="6" t="s">
        <v>47</v>
      </c>
      <c r="Y320" s="83" t="s">
        <v>46</v>
      </c>
      <c r="Z320" s="16"/>
    </row>
    <row r="321" spans="2:26" ht="12.75" customHeight="1" x14ac:dyDescent="0.25">
      <c r="B321" s="8" t="s">
        <v>1271</v>
      </c>
      <c r="C321" s="2" t="s">
        <v>31</v>
      </c>
      <c r="D321" s="2" t="s">
        <v>1272</v>
      </c>
      <c r="E321" s="2" t="s">
        <v>1273</v>
      </c>
      <c r="F321" s="80" t="s">
        <v>1274</v>
      </c>
      <c r="G321" s="80" t="s">
        <v>1275</v>
      </c>
      <c r="H321" s="3" t="s">
        <v>36</v>
      </c>
      <c r="I321" s="4">
        <v>0</v>
      </c>
      <c r="J321" s="2" t="s">
        <v>529</v>
      </c>
      <c r="K321" s="2" t="s">
        <v>40</v>
      </c>
      <c r="L321" s="2" t="s">
        <v>1104</v>
      </c>
      <c r="M321" s="2" t="s">
        <v>40</v>
      </c>
      <c r="N321" s="2" t="s">
        <v>41</v>
      </c>
      <c r="O321" s="2" t="s">
        <v>42</v>
      </c>
      <c r="P321" s="2" t="s">
        <v>43</v>
      </c>
      <c r="Q321" s="3" t="s">
        <v>44</v>
      </c>
      <c r="R321" s="21" t="s">
        <v>45</v>
      </c>
      <c r="S321" s="2">
        <v>20</v>
      </c>
      <c r="T321" s="63">
        <v>2580</v>
      </c>
      <c r="U321" s="63">
        <v>51600</v>
      </c>
      <c r="V321" s="64">
        <f t="shared" si="4"/>
        <v>57792.000000000007</v>
      </c>
      <c r="W321" s="5" t="s">
        <v>46</v>
      </c>
      <c r="X321" s="6" t="s">
        <v>47</v>
      </c>
      <c r="Y321" s="83" t="s">
        <v>46</v>
      </c>
      <c r="Z321" s="16"/>
    </row>
    <row r="322" spans="2:26" ht="12.75" customHeight="1" x14ac:dyDescent="0.25">
      <c r="B322" s="8" t="s">
        <v>1276</v>
      </c>
      <c r="C322" s="2" t="s">
        <v>31</v>
      </c>
      <c r="D322" s="2" t="s">
        <v>1277</v>
      </c>
      <c r="E322" s="2" t="s">
        <v>1278</v>
      </c>
      <c r="F322" s="80" t="s">
        <v>1279</v>
      </c>
      <c r="G322" s="80" t="s">
        <v>1280</v>
      </c>
      <c r="H322" s="3" t="s">
        <v>36</v>
      </c>
      <c r="I322" s="4">
        <v>0</v>
      </c>
      <c r="J322" s="2" t="s">
        <v>37</v>
      </c>
      <c r="K322" s="2" t="s">
        <v>53</v>
      </c>
      <c r="L322" s="2" t="s">
        <v>1104</v>
      </c>
      <c r="M322" s="2" t="s">
        <v>40</v>
      </c>
      <c r="N322" s="2" t="s">
        <v>41</v>
      </c>
      <c r="O322" s="2" t="s">
        <v>42</v>
      </c>
      <c r="P322" s="2" t="s">
        <v>43</v>
      </c>
      <c r="Q322" s="3" t="s">
        <v>44</v>
      </c>
      <c r="R322" s="21" t="s">
        <v>45</v>
      </c>
      <c r="S322" s="2">
        <v>12</v>
      </c>
      <c r="T322" s="63">
        <v>3691.71</v>
      </c>
      <c r="U322" s="63">
        <v>44300.52</v>
      </c>
      <c r="V322" s="64">
        <f t="shared" si="4"/>
        <v>49616.582399999999</v>
      </c>
      <c r="W322" s="5" t="s">
        <v>46</v>
      </c>
      <c r="X322" s="6" t="s">
        <v>47</v>
      </c>
      <c r="Y322" s="83" t="s">
        <v>46</v>
      </c>
      <c r="Z322" s="16"/>
    </row>
    <row r="323" spans="2:26" ht="12.75" customHeight="1" x14ac:dyDescent="0.25">
      <c r="B323" s="8" t="s">
        <v>1281</v>
      </c>
      <c r="C323" s="2" t="s">
        <v>31</v>
      </c>
      <c r="D323" s="2" t="s">
        <v>1282</v>
      </c>
      <c r="E323" s="2" t="s">
        <v>1283</v>
      </c>
      <c r="F323" s="80" t="s">
        <v>1284</v>
      </c>
      <c r="G323" s="80" t="s">
        <v>1285</v>
      </c>
      <c r="H323" s="3" t="s">
        <v>36</v>
      </c>
      <c r="I323" s="4">
        <v>0</v>
      </c>
      <c r="J323" s="2" t="s">
        <v>37</v>
      </c>
      <c r="K323" s="2" t="s">
        <v>53</v>
      </c>
      <c r="L323" s="2" t="s">
        <v>1198</v>
      </c>
      <c r="M323" s="2" t="s">
        <v>40</v>
      </c>
      <c r="N323" s="2" t="s">
        <v>41</v>
      </c>
      <c r="O323" s="2" t="s">
        <v>42</v>
      </c>
      <c r="P323" s="2" t="s">
        <v>43</v>
      </c>
      <c r="Q323" s="3" t="s">
        <v>391</v>
      </c>
      <c r="R323" s="21" t="s">
        <v>392</v>
      </c>
      <c r="S323" s="2">
        <v>10</v>
      </c>
      <c r="T323" s="63">
        <v>3000</v>
      </c>
      <c r="U323" s="63">
        <v>30000</v>
      </c>
      <c r="V323" s="64">
        <f t="shared" si="4"/>
        <v>33600</v>
      </c>
      <c r="W323" s="5" t="s">
        <v>46</v>
      </c>
      <c r="X323" s="6" t="s">
        <v>47</v>
      </c>
      <c r="Y323" s="83" t="s">
        <v>46</v>
      </c>
      <c r="Z323" s="16"/>
    </row>
    <row r="324" spans="2:26" ht="12.75" customHeight="1" x14ac:dyDescent="0.25">
      <c r="B324" s="8" t="s">
        <v>1286</v>
      </c>
      <c r="C324" s="2" t="s">
        <v>31</v>
      </c>
      <c r="D324" s="2" t="s">
        <v>1287</v>
      </c>
      <c r="E324" s="2" t="s">
        <v>1288</v>
      </c>
      <c r="F324" s="80" t="s">
        <v>1289</v>
      </c>
      <c r="G324" s="80" t="s">
        <v>1290</v>
      </c>
      <c r="H324" s="3" t="s">
        <v>36</v>
      </c>
      <c r="I324" s="4">
        <v>0</v>
      </c>
      <c r="J324" s="2" t="s">
        <v>529</v>
      </c>
      <c r="K324" s="2" t="s">
        <v>40</v>
      </c>
      <c r="L324" s="2" t="s">
        <v>39</v>
      </c>
      <c r="M324" s="2" t="s">
        <v>40</v>
      </c>
      <c r="N324" s="2" t="s">
        <v>41</v>
      </c>
      <c r="O324" s="2" t="s">
        <v>42</v>
      </c>
      <c r="P324" s="2" t="s">
        <v>43</v>
      </c>
      <c r="Q324" s="3" t="s">
        <v>1186</v>
      </c>
      <c r="R324" s="21" t="s">
        <v>1187</v>
      </c>
      <c r="S324" s="2">
        <v>200</v>
      </c>
      <c r="T324" s="63">
        <v>1000</v>
      </c>
      <c r="U324" s="63">
        <v>200000</v>
      </c>
      <c r="V324" s="64">
        <f t="shared" si="4"/>
        <v>224000.00000000003</v>
      </c>
      <c r="W324" s="5" t="s">
        <v>46</v>
      </c>
      <c r="X324" s="6" t="s">
        <v>47</v>
      </c>
      <c r="Y324" s="83" t="s">
        <v>46</v>
      </c>
      <c r="Z324" s="16"/>
    </row>
    <row r="325" spans="2:26" ht="12.75" customHeight="1" x14ac:dyDescent="0.25">
      <c r="B325" s="8" t="s">
        <v>1291</v>
      </c>
      <c r="C325" s="2" t="s">
        <v>31</v>
      </c>
      <c r="D325" s="2" t="s">
        <v>1292</v>
      </c>
      <c r="E325" s="2" t="s">
        <v>1293</v>
      </c>
      <c r="F325" s="80" t="s">
        <v>1294</v>
      </c>
      <c r="G325" s="80" t="s">
        <v>1295</v>
      </c>
      <c r="H325" s="3" t="s">
        <v>36</v>
      </c>
      <c r="I325" s="4">
        <v>0</v>
      </c>
      <c r="J325" s="2" t="s">
        <v>37</v>
      </c>
      <c r="K325" s="2" t="s">
        <v>53</v>
      </c>
      <c r="L325" s="2" t="s">
        <v>1177</v>
      </c>
      <c r="M325" s="2" t="s">
        <v>40</v>
      </c>
      <c r="N325" s="2" t="s">
        <v>41</v>
      </c>
      <c r="O325" s="2" t="s">
        <v>42</v>
      </c>
      <c r="P325" s="2" t="s">
        <v>43</v>
      </c>
      <c r="Q325" s="3" t="s">
        <v>44</v>
      </c>
      <c r="R325" s="21" t="s">
        <v>45</v>
      </c>
      <c r="S325" s="2">
        <v>2</v>
      </c>
      <c r="T325" s="63">
        <v>125000</v>
      </c>
      <c r="U325" s="63">
        <v>250000</v>
      </c>
      <c r="V325" s="64">
        <f t="shared" si="4"/>
        <v>280000</v>
      </c>
      <c r="W325" s="5" t="s">
        <v>46</v>
      </c>
      <c r="X325" s="6" t="s">
        <v>47</v>
      </c>
      <c r="Y325" s="83" t="s">
        <v>46</v>
      </c>
      <c r="Z325" s="16"/>
    </row>
    <row r="326" spans="2:26" ht="12.75" customHeight="1" x14ac:dyDescent="0.25">
      <c r="B326" s="8" t="s">
        <v>1296</v>
      </c>
      <c r="C326" s="2" t="s">
        <v>31</v>
      </c>
      <c r="D326" s="2" t="s">
        <v>1297</v>
      </c>
      <c r="E326" s="2" t="s">
        <v>1298</v>
      </c>
      <c r="F326" s="80" t="s">
        <v>1299</v>
      </c>
      <c r="G326" s="80" t="s">
        <v>1300</v>
      </c>
      <c r="H326" s="3" t="s">
        <v>36</v>
      </c>
      <c r="I326" s="4">
        <v>0</v>
      </c>
      <c r="J326" s="2" t="s">
        <v>37</v>
      </c>
      <c r="K326" s="2" t="s">
        <v>53</v>
      </c>
      <c r="L326" s="2" t="s">
        <v>1177</v>
      </c>
      <c r="M326" s="2" t="s">
        <v>40</v>
      </c>
      <c r="N326" s="2" t="s">
        <v>41</v>
      </c>
      <c r="O326" s="2" t="s">
        <v>42</v>
      </c>
      <c r="P326" s="2" t="s">
        <v>43</v>
      </c>
      <c r="Q326" s="3" t="s">
        <v>169</v>
      </c>
      <c r="R326" s="21" t="s">
        <v>170</v>
      </c>
      <c r="S326" s="2">
        <v>25</v>
      </c>
      <c r="T326" s="63">
        <v>12500</v>
      </c>
      <c r="U326" s="63">
        <v>312500</v>
      </c>
      <c r="V326" s="64">
        <f t="shared" si="4"/>
        <v>350000.00000000006</v>
      </c>
      <c r="W326" s="5" t="s">
        <v>46</v>
      </c>
      <c r="X326" s="6" t="s">
        <v>47</v>
      </c>
      <c r="Y326" s="83" t="s">
        <v>46</v>
      </c>
      <c r="Z326" s="16"/>
    </row>
    <row r="327" spans="2:26" ht="12.75" customHeight="1" x14ac:dyDescent="0.25">
      <c r="B327" s="8" t="s">
        <v>1301</v>
      </c>
      <c r="C327" s="2" t="s">
        <v>31</v>
      </c>
      <c r="D327" s="2" t="s">
        <v>1302</v>
      </c>
      <c r="E327" s="2" t="s">
        <v>1303</v>
      </c>
      <c r="F327" s="80" t="s">
        <v>1304</v>
      </c>
      <c r="G327" s="80" t="s">
        <v>1305</v>
      </c>
      <c r="H327" s="3" t="s">
        <v>36</v>
      </c>
      <c r="I327" s="4">
        <v>0</v>
      </c>
      <c r="J327" s="2" t="s">
        <v>529</v>
      </c>
      <c r="K327" s="2" t="s">
        <v>40</v>
      </c>
      <c r="L327" s="2" t="s">
        <v>1104</v>
      </c>
      <c r="M327" s="2" t="s">
        <v>40</v>
      </c>
      <c r="N327" s="2" t="s">
        <v>41</v>
      </c>
      <c r="O327" s="2" t="s">
        <v>42</v>
      </c>
      <c r="P327" s="2" t="s">
        <v>43</v>
      </c>
      <c r="Q327" s="3" t="s">
        <v>162</v>
      </c>
      <c r="R327" s="21" t="s">
        <v>163</v>
      </c>
      <c r="S327" s="2">
        <v>5000</v>
      </c>
      <c r="T327" s="63">
        <v>70</v>
      </c>
      <c r="U327" s="63">
        <v>350000</v>
      </c>
      <c r="V327" s="64">
        <f t="shared" si="4"/>
        <v>392000.00000000006</v>
      </c>
      <c r="W327" s="5" t="s">
        <v>46</v>
      </c>
      <c r="X327" s="6" t="s">
        <v>47</v>
      </c>
      <c r="Y327" s="83" t="s">
        <v>46</v>
      </c>
      <c r="Z327" s="16"/>
    </row>
    <row r="328" spans="2:26" ht="12.75" customHeight="1" x14ac:dyDescent="0.25">
      <c r="B328" s="8" t="s">
        <v>1306</v>
      </c>
      <c r="C328" s="2" t="s">
        <v>31</v>
      </c>
      <c r="D328" s="2" t="s">
        <v>1307</v>
      </c>
      <c r="E328" s="2" t="s">
        <v>1278</v>
      </c>
      <c r="F328" s="80" t="s">
        <v>1308</v>
      </c>
      <c r="G328" s="80" t="s">
        <v>1309</v>
      </c>
      <c r="H328" s="3" t="s">
        <v>36</v>
      </c>
      <c r="I328" s="4">
        <v>0</v>
      </c>
      <c r="J328" s="2" t="s">
        <v>37</v>
      </c>
      <c r="K328" s="2" t="s">
        <v>53</v>
      </c>
      <c r="L328" s="2" t="s">
        <v>1104</v>
      </c>
      <c r="M328" s="2" t="s">
        <v>40</v>
      </c>
      <c r="N328" s="2" t="s">
        <v>41</v>
      </c>
      <c r="O328" s="2" t="s">
        <v>42</v>
      </c>
      <c r="P328" s="2" t="s">
        <v>43</v>
      </c>
      <c r="Q328" s="3" t="s">
        <v>162</v>
      </c>
      <c r="R328" s="21" t="s">
        <v>163</v>
      </c>
      <c r="S328" s="2">
        <v>2</v>
      </c>
      <c r="T328" s="63">
        <v>23000</v>
      </c>
      <c r="U328" s="63">
        <v>46000</v>
      </c>
      <c r="V328" s="64">
        <f t="shared" si="4"/>
        <v>51520.000000000007</v>
      </c>
      <c r="W328" s="5" t="s">
        <v>46</v>
      </c>
      <c r="X328" s="6" t="s">
        <v>47</v>
      </c>
      <c r="Y328" s="83" t="s">
        <v>46</v>
      </c>
      <c r="Z328" s="16"/>
    </row>
    <row r="329" spans="2:26" ht="12.75" customHeight="1" x14ac:dyDescent="0.25">
      <c r="B329" s="8" t="s">
        <v>1310</v>
      </c>
      <c r="C329" s="2" t="s">
        <v>31</v>
      </c>
      <c r="D329" s="2" t="s">
        <v>1311</v>
      </c>
      <c r="E329" s="2" t="s">
        <v>1312</v>
      </c>
      <c r="F329" s="80" t="s">
        <v>1313</v>
      </c>
      <c r="G329" s="80" t="s">
        <v>1314</v>
      </c>
      <c r="H329" s="3" t="s">
        <v>36</v>
      </c>
      <c r="I329" s="4">
        <v>0</v>
      </c>
      <c r="J329" s="2" t="s">
        <v>37</v>
      </c>
      <c r="K329" s="2" t="s">
        <v>53</v>
      </c>
      <c r="L329" s="2" t="s">
        <v>1177</v>
      </c>
      <c r="M329" s="2" t="s">
        <v>40</v>
      </c>
      <c r="N329" s="2" t="s">
        <v>41</v>
      </c>
      <c r="O329" s="2" t="s">
        <v>42</v>
      </c>
      <c r="P329" s="2" t="s">
        <v>43</v>
      </c>
      <c r="Q329" s="3" t="s">
        <v>169</v>
      </c>
      <c r="R329" s="21" t="s">
        <v>170</v>
      </c>
      <c r="S329" s="2">
        <v>60</v>
      </c>
      <c r="T329" s="63">
        <v>1197.3599999999999</v>
      </c>
      <c r="U329" s="63">
        <v>71841.600000000006</v>
      </c>
      <c r="V329" s="64">
        <f t="shared" si="4"/>
        <v>80462.592000000019</v>
      </c>
      <c r="W329" s="5" t="s">
        <v>46</v>
      </c>
      <c r="X329" s="6" t="s">
        <v>47</v>
      </c>
      <c r="Y329" s="83" t="s">
        <v>46</v>
      </c>
      <c r="Z329" s="16"/>
    </row>
    <row r="330" spans="2:26" ht="12.75" customHeight="1" x14ac:dyDescent="0.25">
      <c r="B330" s="8" t="s">
        <v>1315</v>
      </c>
      <c r="C330" s="2" t="s">
        <v>31</v>
      </c>
      <c r="D330" s="2" t="s">
        <v>1316</v>
      </c>
      <c r="E330" s="2" t="s">
        <v>1317</v>
      </c>
      <c r="F330" s="80" t="s">
        <v>1318</v>
      </c>
      <c r="G330" s="80" t="s">
        <v>1319</v>
      </c>
      <c r="H330" s="3" t="s">
        <v>36</v>
      </c>
      <c r="I330" s="4">
        <v>0</v>
      </c>
      <c r="J330" s="2" t="s">
        <v>529</v>
      </c>
      <c r="K330" s="2" t="s">
        <v>40</v>
      </c>
      <c r="L330" s="2" t="s">
        <v>1198</v>
      </c>
      <c r="M330" s="2" t="s">
        <v>40</v>
      </c>
      <c r="N330" s="2" t="s">
        <v>41</v>
      </c>
      <c r="O330" s="2" t="s">
        <v>42</v>
      </c>
      <c r="P330" s="2" t="s">
        <v>43</v>
      </c>
      <c r="Q330" s="3" t="s">
        <v>44</v>
      </c>
      <c r="R330" s="21" t="s">
        <v>45</v>
      </c>
      <c r="S330" s="2">
        <v>3</v>
      </c>
      <c r="T330" s="63">
        <v>15502.41</v>
      </c>
      <c r="U330" s="63">
        <v>46507.23</v>
      </c>
      <c r="V330" s="64">
        <f t="shared" si="4"/>
        <v>52088.097600000008</v>
      </c>
      <c r="W330" s="5" t="s">
        <v>46</v>
      </c>
      <c r="X330" s="6" t="s">
        <v>47</v>
      </c>
      <c r="Y330" s="83" t="s">
        <v>46</v>
      </c>
      <c r="Z330" s="16"/>
    </row>
    <row r="331" spans="2:26" ht="12.75" customHeight="1" x14ac:dyDescent="0.25">
      <c r="B331" s="8" t="s">
        <v>1320</v>
      </c>
      <c r="C331" s="2" t="s">
        <v>31</v>
      </c>
      <c r="D331" s="2" t="s">
        <v>1321</v>
      </c>
      <c r="E331" s="2" t="s">
        <v>1322</v>
      </c>
      <c r="F331" s="80" t="s">
        <v>1323</v>
      </c>
      <c r="G331" s="80" t="s">
        <v>1324</v>
      </c>
      <c r="H331" s="3" t="s">
        <v>36</v>
      </c>
      <c r="I331" s="4">
        <v>0</v>
      </c>
      <c r="J331" s="2" t="s">
        <v>37</v>
      </c>
      <c r="K331" s="2" t="s">
        <v>53</v>
      </c>
      <c r="L331" s="2" t="s">
        <v>1198</v>
      </c>
      <c r="M331" s="2" t="s">
        <v>40</v>
      </c>
      <c r="N331" s="2" t="s">
        <v>41</v>
      </c>
      <c r="O331" s="2" t="s">
        <v>42</v>
      </c>
      <c r="P331" s="2" t="s">
        <v>43</v>
      </c>
      <c r="Q331" s="3" t="s">
        <v>44</v>
      </c>
      <c r="R331" s="21" t="s">
        <v>45</v>
      </c>
      <c r="S331" s="2">
        <v>1</v>
      </c>
      <c r="T331" s="63">
        <v>20000</v>
      </c>
      <c r="U331" s="63">
        <v>20000</v>
      </c>
      <c r="V331" s="64">
        <f t="shared" si="4"/>
        <v>22400.000000000004</v>
      </c>
      <c r="W331" s="5" t="s">
        <v>46</v>
      </c>
      <c r="X331" s="6" t="s">
        <v>47</v>
      </c>
      <c r="Y331" s="83" t="s">
        <v>46</v>
      </c>
      <c r="Z331" s="16"/>
    </row>
    <row r="332" spans="2:26" ht="12.75" customHeight="1" x14ac:dyDescent="0.25">
      <c r="B332" s="8" t="s">
        <v>1325</v>
      </c>
      <c r="C332" s="2" t="s">
        <v>31</v>
      </c>
      <c r="D332" s="2" t="s">
        <v>1326</v>
      </c>
      <c r="E332" s="2" t="s">
        <v>781</v>
      </c>
      <c r="F332" s="80" t="s">
        <v>1327</v>
      </c>
      <c r="G332" s="80" t="s">
        <v>1328</v>
      </c>
      <c r="H332" s="3" t="s">
        <v>36</v>
      </c>
      <c r="I332" s="4">
        <v>0</v>
      </c>
      <c r="J332" s="2" t="s">
        <v>37</v>
      </c>
      <c r="K332" s="2" t="s">
        <v>53</v>
      </c>
      <c r="L332" s="2" t="s">
        <v>39</v>
      </c>
      <c r="M332" s="2" t="s">
        <v>40</v>
      </c>
      <c r="N332" s="2" t="s">
        <v>41</v>
      </c>
      <c r="O332" s="2" t="s">
        <v>42</v>
      </c>
      <c r="P332" s="2" t="s">
        <v>43</v>
      </c>
      <c r="Q332" s="3" t="s">
        <v>162</v>
      </c>
      <c r="R332" s="21" t="s">
        <v>163</v>
      </c>
      <c r="S332" s="2">
        <v>300</v>
      </c>
      <c r="T332" s="63">
        <v>113.49</v>
      </c>
      <c r="U332" s="63">
        <v>34047</v>
      </c>
      <c r="V332" s="64">
        <f t="shared" si="4"/>
        <v>38132.640000000007</v>
      </c>
      <c r="W332" s="5" t="s">
        <v>46</v>
      </c>
      <c r="X332" s="6" t="s">
        <v>47</v>
      </c>
      <c r="Y332" s="83" t="s">
        <v>46</v>
      </c>
      <c r="Z332" s="16"/>
    </row>
    <row r="333" spans="2:26" ht="12.75" customHeight="1" x14ac:dyDescent="0.25">
      <c r="B333" s="8" t="s">
        <v>1329</v>
      </c>
      <c r="C333" s="2" t="s">
        <v>31</v>
      </c>
      <c r="D333" s="2" t="s">
        <v>1330</v>
      </c>
      <c r="E333" s="2" t="s">
        <v>781</v>
      </c>
      <c r="F333" s="80" t="s">
        <v>1331</v>
      </c>
      <c r="G333" s="80" t="s">
        <v>1332</v>
      </c>
      <c r="H333" s="3" t="s">
        <v>36</v>
      </c>
      <c r="I333" s="4">
        <v>0</v>
      </c>
      <c r="J333" s="2" t="s">
        <v>529</v>
      </c>
      <c r="K333" s="2" t="s">
        <v>40</v>
      </c>
      <c r="L333" s="2" t="s">
        <v>39</v>
      </c>
      <c r="M333" s="2" t="s">
        <v>40</v>
      </c>
      <c r="N333" s="2" t="s">
        <v>41</v>
      </c>
      <c r="O333" s="2" t="s">
        <v>42</v>
      </c>
      <c r="P333" s="2" t="s">
        <v>43</v>
      </c>
      <c r="Q333" s="3" t="s">
        <v>162</v>
      </c>
      <c r="R333" s="21" t="s">
        <v>163</v>
      </c>
      <c r="S333" s="2">
        <v>300</v>
      </c>
      <c r="T333" s="63">
        <v>115</v>
      </c>
      <c r="U333" s="63">
        <v>34500</v>
      </c>
      <c r="V333" s="64">
        <f t="shared" si="4"/>
        <v>38640.000000000007</v>
      </c>
      <c r="W333" s="5" t="s">
        <v>46</v>
      </c>
      <c r="X333" s="6" t="s">
        <v>47</v>
      </c>
      <c r="Y333" s="83" t="s">
        <v>46</v>
      </c>
      <c r="Z333" s="16"/>
    </row>
    <row r="334" spans="2:26" ht="12.75" customHeight="1" x14ac:dyDescent="0.25">
      <c r="B334" s="8" t="s">
        <v>1333</v>
      </c>
      <c r="C334" s="2" t="s">
        <v>31</v>
      </c>
      <c r="D334" s="2" t="s">
        <v>1334</v>
      </c>
      <c r="E334" s="2" t="s">
        <v>781</v>
      </c>
      <c r="F334" s="80" t="s">
        <v>1335</v>
      </c>
      <c r="G334" s="80" t="s">
        <v>1336</v>
      </c>
      <c r="H334" s="3" t="s">
        <v>36</v>
      </c>
      <c r="I334" s="4">
        <v>0</v>
      </c>
      <c r="J334" s="2" t="s">
        <v>37</v>
      </c>
      <c r="K334" s="2" t="s">
        <v>53</v>
      </c>
      <c r="L334" s="2" t="s">
        <v>39</v>
      </c>
      <c r="M334" s="2" t="s">
        <v>40</v>
      </c>
      <c r="N334" s="2" t="s">
        <v>41</v>
      </c>
      <c r="O334" s="2" t="s">
        <v>42</v>
      </c>
      <c r="P334" s="2" t="s">
        <v>43</v>
      </c>
      <c r="Q334" s="3" t="s">
        <v>162</v>
      </c>
      <c r="R334" s="21" t="s">
        <v>163</v>
      </c>
      <c r="S334" s="2">
        <v>300</v>
      </c>
      <c r="T334" s="63">
        <v>172.48</v>
      </c>
      <c r="U334" s="63">
        <v>51744</v>
      </c>
      <c r="V334" s="64">
        <f t="shared" si="4"/>
        <v>57953.280000000006</v>
      </c>
      <c r="W334" s="5" t="s">
        <v>46</v>
      </c>
      <c r="X334" s="6" t="s">
        <v>47</v>
      </c>
      <c r="Y334" s="83" t="s">
        <v>46</v>
      </c>
      <c r="Z334" s="16"/>
    </row>
    <row r="335" spans="2:26" ht="12.75" customHeight="1" x14ac:dyDescent="0.25">
      <c r="B335" s="8" t="s">
        <v>1337</v>
      </c>
      <c r="C335" s="2" t="s">
        <v>31</v>
      </c>
      <c r="D335" s="2" t="s">
        <v>1338</v>
      </c>
      <c r="E335" s="2" t="s">
        <v>781</v>
      </c>
      <c r="F335" s="80" t="s">
        <v>1339</v>
      </c>
      <c r="G335" s="80" t="s">
        <v>1340</v>
      </c>
      <c r="H335" s="3" t="s">
        <v>36</v>
      </c>
      <c r="I335" s="4">
        <v>0</v>
      </c>
      <c r="J335" s="2" t="s">
        <v>37</v>
      </c>
      <c r="K335" s="2" t="s">
        <v>53</v>
      </c>
      <c r="L335" s="2" t="s">
        <v>39</v>
      </c>
      <c r="M335" s="2" t="s">
        <v>40</v>
      </c>
      <c r="N335" s="2" t="s">
        <v>41</v>
      </c>
      <c r="O335" s="2" t="s">
        <v>42</v>
      </c>
      <c r="P335" s="2" t="s">
        <v>43</v>
      </c>
      <c r="Q335" s="3" t="s">
        <v>162</v>
      </c>
      <c r="R335" s="21" t="s">
        <v>163</v>
      </c>
      <c r="S335" s="2">
        <v>300</v>
      </c>
      <c r="T335" s="63">
        <v>282.85000000000002</v>
      </c>
      <c r="U335" s="63">
        <v>84855</v>
      </c>
      <c r="V335" s="64">
        <f t="shared" si="4"/>
        <v>95037.6</v>
      </c>
      <c r="W335" s="5" t="s">
        <v>46</v>
      </c>
      <c r="X335" s="6" t="s">
        <v>47</v>
      </c>
      <c r="Y335" s="83" t="s">
        <v>46</v>
      </c>
      <c r="Z335" s="16"/>
    </row>
    <row r="336" spans="2:26" ht="12.75" customHeight="1" x14ac:dyDescent="0.25">
      <c r="B336" s="8" t="s">
        <v>1341</v>
      </c>
      <c r="C336" s="2" t="s">
        <v>31</v>
      </c>
      <c r="D336" s="2" t="s">
        <v>1342</v>
      </c>
      <c r="E336" s="2" t="s">
        <v>781</v>
      </c>
      <c r="F336" s="80" t="s">
        <v>1343</v>
      </c>
      <c r="G336" s="80" t="s">
        <v>1344</v>
      </c>
      <c r="H336" s="3" t="s">
        <v>36</v>
      </c>
      <c r="I336" s="4">
        <v>0</v>
      </c>
      <c r="J336" s="2" t="s">
        <v>529</v>
      </c>
      <c r="K336" s="2" t="s">
        <v>40</v>
      </c>
      <c r="L336" s="2" t="s">
        <v>39</v>
      </c>
      <c r="M336" s="2" t="s">
        <v>40</v>
      </c>
      <c r="N336" s="2" t="s">
        <v>41</v>
      </c>
      <c r="O336" s="2" t="s">
        <v>42</v>
      </c>
      <c r="P336" s="2" t="s">
        <v>43</v>
      </c>
      <c r="Q336" s="3" t="s">
        <v>162</v>
      </c>
      <c r="R336" s="21" t="s">
        <v>163</v>
      </c>
      <c r="S336" s="2">
        <v>300</v>
      </c>
      <c r="T336" s="63">
        <v>283.58</v>
      </c>
      <c r="U336" s="63">
        <v>85074</v>
      </c>
      <c r="V336" s="64">
        <f t="shared" si="4"/>
        <v>95282.880000000005</v>
      </c>
      <c r="W336" s="5" t="s">
        <v>46</v>
      </c>
      <c r="X336" s="6" t="s">
        <v>47</v>
      </c>
      <c r="Y336" s="83" t="s">
        <v>46</v>
      </c>
      <c r="Z336" s="16"/>
    </row>
    <row r="337" spans="2:26" ht="12.75" customHeight="1" x14ac:dyDescent="0.25">
      <c r="B337" s="8" t="s">
        <v>1345</v>
      </c>
      <c r="C337" s="2" t="s">
        <v>31</v>
      </c>
      <c r="D337" s="2" t="s">
        <v>1346</v>
      </c>
      <c r="E337" s="2" t="s">
        <v>781</v>
      </c>
      <c r="F337" s="80" t="s">
        <v>1347</v>
      </c>
      <c r="G337" s="80" t="s">
        <v>1348</v>
      </c>
      <c r="H337" s="3" t="s">
        <v>36</v>
      </c>
      <c r="I337" s="4">
        <v>0</v>
      </c>
      <c r="J337" s="2" t="s">
        <v>37</v>
      </c>
      <c r="K337" s="2" t="s">
        <v>1349</v>
      </c>
      <c r="L337" s="2" t="s">
        <v>39</v>
      </c>
      <c r="M337" s="2" t="s">
        <v>40</v>
      </c>
      <c r="N337" s="2" t="s">
        <v>41</v>
      </c>
      <c r="O337" s="2" t="s">
        <v>42</v>
      </c>
      <c r="P337" s="2" t="s">
        <v>43</v>
      </c>
      <c r="Q337" s="3" t="s">
        <v>162</v>
      </c>
      <c r="R337" s="21" t="s">
        <v>163</v>
      </c>
      <c r="S337" s="2">
        <v>300</v>
      </c>
      <c r="T337" s="63">
        <v>279.45999999999998</v>
      </c>
      <c r="U337" s="63">
        <v>83838</v>
      </c>
      <c r="V337" s="64">
        <f t="shared" si="4"/>
        <v>93898.560000000012</v>
      </c>
      <c r="W337" s="5" t="s">
        <v>46</v>
      </c>
      <c r="X337" s="6" t="s">
        <v>47</v>
      </c>
      <c r="Y337" s="83" t="s">
        <v>46</v>
      </c>
      <c r="Z337" s="16"/>
    </row>
    <row r="338" spans="2:26" ht="12.75" customHeight="1" x14ac:dyDescent="0.25">
      <c r="B338" s="8" t="s">
        <v>1350</v>
      </c>
      <c r="C338" s="2" t="s">
        <v>31</v>
      </c>
      <c r="D338" s="2" t="s">
        <v>1346</v>
      </c>
      <c r="E338" s="2" t="s">
        <v>781</v>
      </c>
      <c r="F338" s="80" t="s">
        <v>1347</v>
      </c>
      <c r="G338" s="80" t="s">
        <v>1351</v>
      </c>
      <c r="H338" s="3" t="s">
        <v>36</v>
      </c>
      <c r="I338" s="4">
        <v>0</v>
      </c>
      <c r="J338" s="2" t="s">
        <v>37</v>
      </c>
      <c r="K338" s="2" t="s">
        <v>1349</v>
      </c>
      <c r="L338" s="2" t="s">
        <v>39</v>
      </c>
      <c r="M338" s="2" t="s">
        <v>40</v>
      </c>
      <c r="N338" s="2" t="s">
        <v>41</v>
      </c>
      <c r="O338" s="2" t="s">
        <v>42</v>
      </c>
      <c r="P338" s="2" t="s">
        <v>43</v>
      </c>
      <c r="Q338" s="3" t="s">
        <v>162</v>
      </c>
      <c r="R338" s="21" t="s">
        <v>163</v>
      </c>
      <c r="S338" s="2">
        <v>300</v>
      </c>
      <c r="T338" s="63">
        <v>273.64</v>
      </c>
      <c r="U338" s="63">
        <v>82092</v>
      </c>
      <c r="V338" s="64">
        <f t="shared" ref="V338:V401" si="5">U338*1.12</f>
        <v>91943.040000000008</v>
      </c>
      <c r="W338" s="5" t="s">
        <v>46</v>
      </c>
      <c r="X338" s="6" t="s">
        <v>47</v>
      </c>
      <c r="Y338" s="83" t="s">
        <v>46</v>
      </c>
      <c r="Z338" s="16"/>
    </row>
    <row r="339" spans="2:26" ht="12.75" customHeight="1" x14ac:dyDescent="0.25">
      <c r="B339" s="8" t="s">
        <v>1352</v>
      </c>
      <c r="C339" s="2" t="s">
        <v>31</v>
      </c>
      <c r="D339" s="2" t="s">
        <v>1338</v>
      </c>
      <c r="E339" s="2" t="s">
        <v>781</v>
      </c>
      <c r="F339" s="80" t="s">
        <v>1339</v>
      </c>
      <c r="G339" s="80" t="s">
        <v>1353</v>
      </c>
      <c r="H339" s="3" t="s">
        <v>36</v>
      </c>
      <c r="I339" s="4">
        <v>0</v>
      </c>
      <c r="J339" s="2" t="s">
        <v>529</v>
      </c>
      <c r="K339" s="2" t="s">
        <v>40</v>
      </c>
      <c r="L339" s="2" t="s">
        <v>39</v>
      </c>
      <c r="M339" s="2" t="s">
        <v>40</v>
      </c>
      <c r="N339" s="2" t="s">
        <v>41</v>
      </c>
      <c r="O339" s="2" t="s">
        <v>42</v>
      </c>
      <c r="P339" s="2" t="s">
        <v>43</v>
      </c>
      <c r="Q339" s="3" t="s">
        <v>162</v>
      </c>
      <c r="R339" s="21" t="s">
        <v>163</v>
      </c>
      <c r="S339" s="2">
        <v>500</v>
      </c>
      <c r="T339" s="63">
        <v>114.03</v>
      </c>
      <c r="U339" s="63">
        <v>57015</v>
      </c>
      <c r="V339" s="64">
        <f t="shared" si="5"/>
        <v>63856.800000000003</v>
      </c>
      <c r="W339" s="5" t="s">
        <v>46</v>
      </c>
      <c r="X339" s="6" t="s">
        <v>47</v>
      </c>
      <c r="Y339" s="83" t="s">
        <v>46</v>
      </c>
      <c r="Z339" s="16"/>
    </row>
    <row r="340" spans="2:26" ht="12.75" customHeight="1" x14ac:dyDescent="0.25">
      <c r="B340" s="8" t="s">
        <v>1354</v>
      </c>
      <c r="C340" s="2" t="s">
        <v>31</v>
      </c>
      <c r="D340" s="2" t="s">
        <v>1355</v>
      </c>
      <c r="E340" s="2" t="s">
        <v>781</v>
      </c>
      <c r="F340" s="80" t="s">
        <v>1356</v>
      </c>
      <c r="G340" s="80" t="s">
        <v>1357</v>
      </c>
      <c r="H340" s="3" t="s">
        <v>36</v>
      </c>
      <c r="I340" s="4">
        <v>0</v>
      </c>
      <c r="J340" s="2" t="s">
        <v>37</v>
      </c>
      <c r="K340" s="2" t="s">
        <v>53</v>
      </c>
      <c r="L340" s="2" t="s">
        <v>39</v>
      </c>
      <c r="M340" s="2" t="s">
        <v>40</v>
      </c>
      <c r="N340" s="2" t="s">
        <v>41</v>
      </c>
      <c r="O340" s="2" t="s">
        <v>42</v>
      </c>
      <c r="P340" s="2" t="s">
        <v>43</v>
      </c>
      <c r="Q340" s="3" t="s">
        <v>228</v>
      </c>
      <c r="R340" s="21" t="s">
        <v>229</v>
      </c>
      <c r="S340" s="2">
        <v>150</v>
      </c>
      <c r="T340" s="63">
        <v>1800</v>
      </c>
      <c r="U340" s="63">
        <v>270000</v>
      </c>
      <c r="V340" s="64">
        <f t="shared" si="5"/>
        <v>302400</v>
      </c>
      <c r="W340" s="5" t="s">
        <v>46</v>
      </c>
      <c r="X340" s="6" t="s">
        <v>47</v>
      </c>
      <c r="Y340" s="83" t="s">
        <v>46</v>
      </c>
      <c r="Z340" s="16"/>
    </row>
    <row r="341" spans="2:26" ht="12.75" customHeight="1" x14ac:dyDescent="0.25">
      <c r="B341" s="8" t="s">
        <v>1358</v>
      </c>
      <c r="C341" s="2" t="s">
        <v>31</v>
      </c>
      <c r="D341" s="2" t="s">
        <v>1359</v>
      </c>
      <c r="E341" s="2" t="s">
        <v>781</v>
      </c>
      <c r="F341" s="80" t="s">
        <v>1360</v>
      </c>
      <c r="G341" s="80" t="s">
        <v>1361</v>
      </c>
      <c r="H341" s="3" t="s">
        <v>36</v>
      </c>
      <c r="I341" s="4">
        <v>0</v>
      </c>
      <c r="J341" s="2" t="s">
        <v>37</v>
      </c>
      <c r="K341" s="2" t="s">
        <v>53</v>
      </c>
      <c r="L341" s="2" t="s">
        <v>39</v>
      </c>
      <c r="M341" s="2" t="s">
        <v>40</v>
      </c>
      <c r="N341" s="2" t="s">
        <v>41</v>
      </c>
      <c r="O341" s="2" t="s">
        <v>42</v>
      </c>
      <c r="P341" s="2" t="s">
        <v>43</v>
      </c>
      <c r="Q341" s="3" t="s">
        <v>162</v>
      </c>
      <c r="R341" s="21" t="s">
        <v>163</v>
      </c>
      <c r="S341" s="2">
        <v>1000</v>
      </c>
      <c r="T341" s="63">
        <v>174.9</v>
      </c>
      <c r="U341" s="63">
        <v>174900</v>
      </c>
      <c r="V341" s="64">
        <f t="shared" si="5"/>
        <v>195888.00000000003</v>
      </c>
      <c r="W341" s="5" t="s">
        <v>46</v>
      </c>
      <c r="X341" s="6" t="s">
        <v>47</v>
      </c>
      <c r="Y341" s="83" t="s">
        <v>46</v>
      </c>
      <c r="Z341" s="16"/>
    </row>
    <row r="342" spans="2:26" ht="12.75" customHeight="1" x14ac:dyDescent="0.25">
      <c r="B342" s="8" t="s">
        <v>1362</v>
      </c>
      <c r="C342" s="2" t="s">
        <v>31</v>
      </c>
      <c r="D342" s="2" t="s">
        <v>1363</v>
      </c>
      <c r="E342" s="2" t="s">
        <v>1364</v>
      </c>
      <c r="F342" s="80" t="s">
        <v>1365</v>
      </c>
      <c r="G342" s="80" t="s">
        <v>1366</v>
      </c>
      <c r="H342" s="3" t="s">
        <v>36</v>
      </c>
      <c r="I342" s="4">
        <v>0</v>
      </c>
      <c r="J342" s="2" t="s">
        <v>529</v>
      </c>
      <c r="K342" s="2" t="s">
        <v>40</v>
      </c>
      <c r="L342" s="2" t="s">
        <v>39</v>
      </c>
      <c r="M342" s="2" t="s">
        <v>40</v>
      </c>
      <c r="N342" s="2" t="s">
        <v>41</v>
      </c>
      <c r="O342" s="2" t="s">
        <v>42</v>
      </c>
      <c r="P342" s="2" t="s">
        <v>43</v>
      </c>
      <c r="Q342" s="3" t="s">
        <v>162</v>
      </c>
      <c r="R342" s="21" t="s">
        <v>163</v>
      </c>
      <c r="S342" s="2">
        <v>250</v>
      </c>
      <c r="T342" s="63">
        <v>133.82</v>
      </c>
      <c r="U342" s="63">
        <v>33455</v>
      </c>
      <c r="V342" s="64">
        <f t="shared" si="5"/>
        <v>37469.600000000006</v>
      </c>
      <c r="W342" s="5" t="s">
        <v>46</v>
      </c>
      <c r="X342" s="6" t="s">
        <v>47</v>
      </c>
      <c r="Y342" s="83" t="s">
        <v>46</v>
      </c>
      <c r="Z342" s="16"/>
    </row>
    <row r="343" spans="2:26" ht="12.75" customHeight="1" x14ac:dyDescent="0.25">
      <c r="B343" s="8" t="s">
        <v>1367</v>
      </c>
      <c r="C343" s="2" t="s">
        <v>31</v>
      </c>
      <c r="D343" s="2" t="s">
        <v>1368</v>
      </c>
      <c r="E343" s="2" t="s">
        <v>1364</v>
      </c>
      <c r="F343" s="80" t="s">
        <v>1369</v>
      </c>
      <c r="G343" s="80" t="s">
        <v>1370</v>
      </c>
      <c r="H343" s="3" t="s">
        <v>36</v>
      </c>
      <c r="I343" s="4">
        <v>0</v>
      </c>
      <c r="J343" s="2" t="s">
        <v>37</v>
      </c>
      <c r="K343" s="2" t="s">
        <v>53</v>
      </c>
      <c r="L343" s="2" t="s">
        <v>39</v>
      </c>
      <c r="M343" s="2" t="s">
        <v>40</v>
      </c>
      <c r="N343" s="2" t="s">
        <v>41</v>
      </c>
      <c r="O343" s="2" t="s">
        <v>42</v>
      </c>
      <c r="P343" s="2" t="s">
        <v>43</v>
      </c>
      <c r="Q343" s="3" t="s">
        <v>162</v>
      </c>
      <c r="R343" s="21" t="s">
        <v>163</v>
      </c>
      <c r="S343" s="2">
        <v>250</v>
      </c>
      <c r="T343" s="63">
        <v>200</v>
      </c>
      <c r="U343" s="63">
        <v>50000</v>
      </c>
      <c r="V343" s="64">
        <f t="shared" si="5"/>
        <v>56000.000000000007</v>
      </c>
      <c r="W343" s="5" t="s">
        <v>46</v>
      </c>
      <c r="X343" s="6" t="s">
        <v>47</v>
      </c>
      <c r="Y343" s="83" t="s">
        <v>46</v>
      </c>
      <c r="Z343" s="16"/>
    </row>
    <row r="344" spans="2:26" ht="12.75" customHeight="1" x14ac:dyDescent="0.25">
      <c r="B344" s="8" t="s">
        <v>1371</v>
      </c>
      <c r="C344" s="2" t="s">
        <v>31</v>
      </c>
      <c r="D344" s="2" t="s">
        <v>1372</v>
      </c>
      <c r="E344" s="2" t="s">
        <v>1364</v>
      </c>
      <c r="F344" s="80" t="s">
        <v>1373</v>
      </c>
      <c r="G344" s="80" t="s">
        <v>1374</v>
      </c>
      <c r="H344" s="3" t="s">
        <v>36</v>
      </c>
      <c r="I344" s="4">
        <v>0</v>
      </c>
      <c r="J344" s="2" t="s">
        <v>37</v>
      </c>
      <c r="K344" s="2" t="s">
        <v>53</v>
      </c>
      <c r="L344" s="2" t="s">
        <v>39</v>
      </c>
      <c r="M344" s="2" t="s">
        <v>40</v>
      </c>
      <c r="N344" s="2" t="s">
        <v>41</v>
      </c>
      <c r="O344" s="2" t="s">
        <v>42</v>
      </c>
      <c r="P344" s="2" t="s">
        <v>43</v>
      </c>
      <c r="Q344" s="3" t="s">
        <v>162</v>
      </c>
      <c r="R344" s="21" t="s">
        <v>163</v>
      </c>
      <c r="S344" s="2">
        <v>250</v>
      </c>
      <c r="T344" s="63">
        <v>133.55000000000001</v>
      </c>
      <c r="U344" s="63">
        <v>33387.5</v>
      </c>
      <c r="V344" s="64">
        <f t="shared" si="5"/>
        <v>37394</v>
      </c>
      <c r="W344" s="5" t="s">
        <v>46</v>
      </c>
      <c r="X344" s="6" t="s">
        <v>47</v>
      </c>
      <c r="Y344" s="83" t="s">
        <v>46</v>
      </c>
      <c r="Z344" s="16"/>
    </row>
    <row r="345" spans="2:26" ht="12.75" customHeight="1" x14ac:dyDescent="0.25">
      <c r="B345" s="8" t="s">
        <v>1375</v>
      </c>
      <c r="C345" s="2" t="s">
        <v>31</v>
      </c>
      <c r="D345" s="2" t="s">
        <v>1376</v>
      </c>
      <c r="E345" s="2" t="s">
        <v>1377</v>
      </c>
      <c r="F345" s="80" t="s">
        <v>1378</v>
      </c>
      <c r="G345" s="80" t="s">
        <v>1379</v>
      </c>
      <c r="H345" s="3" t="s">
        <v>36</v>
      </c>
      <c r="I345" s="4">
        <v>0</v>
      </c>
      <c r="J345" s="2" t="s">
        <v>529</v>
      </c>
      <c r="K345" s="2" t="s">
        <v>40</v>
      </c>
      <c r="L345" s="2" t="s">
        <v>1104</v>
      </c>
      <c r="M345" s="2" t="s">
        <v>40</v>
      </c>
      <c r="N345" s="2" t="s">
        <v>41</v>
      </c>
      <c r="O345" s="2" t="s">
        <v>42</v>
      </c>
      <c r="P345" s="2" t="s">
        <v>43</v>
      </c>
      <c r="Q345" s="3" t="s">
        <v>44</v>
      </c>
      <c r="R345" s="21" t="s">
        <v>45</v>
      </c>
      <c r="S345" s="2">
        <v>10</v>
      </c>
      <c r="T345" s="63">
        <v>4000</v>
      </c>
      <c r="U345" s="63">
        <v>40000</v>
      </c>
      <c r="V345" s="64">
        <f t="shared" si="5"/>
        <v>44800.000000000007</v>
      </c>
      <c r="W345" s="5" t="s">
        <v>46</v>
      </c>
      <c r="X345" s="6" t="s">
        <v>47</v>
      </c>
      <c r="Y345" s="83" t="s">
        <v>46</v>
      </c>
      <c r="Z345" s="16"/>
    </row>
    <row r="346" spans="2:26" ht="12.75" customHeight="1" x14ac:dyDescent="0.25">
      <c r="B346" s="8" t="s">
        <v>1380</v>
      </c>
      <c r="C346" s="2" t="s">
        <v>31</v>
      </c>
      <c r="D346" s="2" t="s">
        <v>1381</v>
      </c>
      <c r="E346" s="2" t="s">
        <v>1382</v>
      </c>
      <c r="F346" s="80" t="s">
        <v>1383</v>
      </c>
      <c r="G346" s="80" t="s">
        <v>1384</v>
      </c>
      <c r="H346" s="3" t="s">
        <v>36</v>
      </c>
      <c r="I346" s="4">
        <v>0</v>
      </c>
      <c r="J346" s="2" t="s">
        <v>37</v>
      </c>
      <c r="K346" s="2" t="s">
        <v>53</v>
      </c>
      <c r="L346" s="2" t="s">
        <v>1104</v>
      </c>
      <c r="M346" s="2" t="s">
        <v>40</v>
      </c>
      <c r="N346" s="2" t="s">
        <v>41</v>
      </c>
      <c r="O346" s="2" t="s">
        <v>42</v>
      </c>
      <c r="P346" s="2" t="s">
        <v>43</v>
      </c>
      <c r="Q346" s="3" t="s">
        <v>44</v>
      </c>
      <c r="R346" s="21" t="s">
        <v>45</v>
      </c>
      <c r="S346" s="2">
        <v>10</v>
      </c>
      <c r="T346" s="63">
        <v>14000</v>
      </c>
      <c r="U346" s="63">
        <v>140000</v>
      </c>
      <c r="V346" s="64">
        <f t="shared" si="5"/>
        <v>156800.00000000003</v>
      </c>
      <c r="W346" s="5" t="s">
        <v>46</v>
      </c>
      <c r="X346" s="6" t="s">
        <v>47</v>
      </c>
      <c r="Y346" s="83" t="s">
        <v>46</v>
      </c>
      <c r="Z346" s="16"/>
    </row>
    <row r="347" spans="2:26" ht="12.75" customHeight="1" x14ac:dyDescent="0.25">
      <c r="B347" s="8" t="s">
        <v>1385</v>
      </c>
      <c r="C347" s="2" t="s">
        <v>31</v>
      </c>
      <c r="D347" s="2" t="s">
        <v>1386</v>
      </c>
      <c r="E347" s="2" t="s">
        <v>58</v>
      </c>
      <c r="F347" s="80" t="s">
        <v>1387</v>
      </c>
      <c r="G347" s="80" t="s">
        <v>1388</v>
      </c>
      <c r="H347" s="3" t="s">
        <v>36</v>
      </c>
      <c r="I347" s="4">
        <v>0</v>
      </c>
      <c r="J347" s="2" t="s">
        <v>37</v>
      </c>
      <c r="K347" s="2" t="s">
        <v>53</v>
      </c>
      <c r="L347" s="2" t="s">
        <v>1177</v>
      </c>
      <c r="M347" s="2" t="s">
        <v>40</v>
      </c>
      <c r="N347" s="2" t="s">
        <v>41</v>
      </c>
      <c r="O347" s="2" t="s">
        <v>42</v>
      </c>
      <c r="P347" s="2" t="s">
        <v>43</v>
      </c>
      <c r="Q347" s="3" t="s">
        <v>44</v>
      </c>
      <c r="R347" s="21" t="s">
        <v>45</v>
      </c>
      <c r="S347" s="2">
        <v>2</v>
      </c>
      <c r="T347" s="63">
        <v>25000</v>
      </c>
      <c r="U347" s="63">
        <v>50000</v>
      </c>
      <c r="V347" s="64">
        <f t="shared" si="5"/>
        <v>56000.000000000007</v>
      </c>
      <c r="W347" s="5" t="s">
        <v>46</v>
      </c>
      <c r="X347" s="6" t="s">
        <v>47</v>
      </c>
      <c r="Y347" s="83" t="s">
        <v>46</v>
      </c>
      <c r="Z347" s="16"/>
    </row>
    <row r="348" spans="2:26" ht="12.75" customHeight="1" x14ac:dyDescent="0.25">
      <c r="B348" s="8" t="s">
        <v>1389</v>
      </c>
      <c r="C348" s="2" t="s">
        <v>31</v>
      </c>
      <c r="D348" s="2" t="s">
        <v>1390</v>
      </c>
      <c r="E348" s="2" t="s">
        <v>58</v>
      </c>
      <c r="F348" s="80" t="s">
        <v>1391</v>
      </c>
      <c r="G348" s="80" t="s">
        <v>1392</v>
      </c>
      <c r="H348" s="3" t="s">
        <v>36</v>
      </c>
      <c r="I348" s="4">
        <v>0</v>
      </c>
      <c r="J348" s="2" t="s">
        <v>529</v>
      </c>
      <c r="K348" s="2" t="s">
        <v>40</v>
      </c>
      <c r="L348" s="2" t="s">
        <v>1198</v>
      </c>
      <c r="M348" s="2" t="s">
        <v>40</v>
      </c>
      <c r="N348" s="2" t="s">
        <v>41</v>
      </c>
      <c r="O348" s="2" t="s">
        <v>42</v>
      </c>
      <c r="P348" s="2" t="s">
        <v>43</v>
      </c>
      <c r="Q348" s="3" t="s">
        <v>44</v>
      </c>
      <c r="R348" s="21" t="s">
        <v>45</v>
      </c>
      <c r="S348" s="2">
        <v>50</v>
      </c>
      <c r="T348" s="63">
        <v>1136.82</v>
      </c>
      <c r="U348" s="63">
        <v>56841</v>
      </c>
      <c r="V348" s="64">
        <f t="shared" si="5"/>
        <v>63661.920000000006</v>
      </c>
      <c r="W348" s="5" t="s">
        <v>46</v>
      </c>
      <c r="X348" s="6" t="s">
        <v>47</v>
      </c>
      <c r="Y348" s="83" t="s">
        <v>46</v>
      </c>
      <c r="Z348" s="16"/>
    </row>
    <row r="349" spans="2:26" ht="12.75" customHeight="1" x14ac:dyDescent="0.25">
      <c r="B349" s="8" t="s">
        <v>1393</v>
      </c>
      <c r="C349" s="2" t="s">
        <v>31</v>
      </c>
      <c r="D349" s="2" t="s">
        <v>1394</v>
      </c>
      <c r="E349" s="2" t="s">
        <v>1395</v>
      </c>
      <c r="F349" s="80" t="s">
        <v>1396</v>
      </c>
      <c r="G349" s="80" t="s">
        <v>1397</v>
      </c>
      <c r="H349" s="3" t="s">
        <v>36</v>
      </c>
      <c r="I349" s="4">
        <v>0</v>
      </c>
      <c r="J349" s="2" t="s">
        <v>37</v>
      </c>
      <c r="K349" s="2" t="s">
        <v>53</v>
      </c>
      <c r="L349" s="2" t="s">
        <v>1398</v>
      </c>
      <c r="M349" s="2" t="s">
        <v>40</v>
      </c>
      <c r="N349" s="2" t="s">
        <v>41</v>
      </c>
      <c r="O349" s="2" t="s">
        <v>42</v>
      </c>
      <c r="P349" s="2" t="s">
        <v>43</v>
      </c>
      <c r="Q349" s="3" t="s">
        <v>44</v>
      </c>
      <c r="R349" s="21" t="s">
        <v>45</v>
      </c>
      <c r="S349" s="2">
        <v>14</v>
      </c>
      <c r="T349" s="63">
        <v>125000</v>
      </c>
      <c r="U349" s="63">
        <v>1750000</v>
      </c>
      <c r="V349" s="64">
        <f t="shared" si="5"/>
        <v>1960000.0000000002</v>
      </c>
      <c r="W349" s="5" t="s">
        <v>46</v>
      </c>
      <c r="X349" s="6" t="s">
        <v>47</v>
      </c>
      <c r="Y349" s="83" t="s">
        <v>46</v>
      </c>
      <c r="Z349" s="16"/>
    </row>
    <row r="350" spans="2:26" ht="12.75" customHeight="1" x14ac:dyDescent="0.25">
      <c r="B350" s="8" t="s">
        <v>1399</v>
      </c>
      <c r="C350" s="2" t="s">
        <v>31</v>
      </c>
      <c r="D350" s="2" t="s">
        <v>1400</v>
      </c>
      <c r="E350" s="2" t="s">
        <v>1401</v>
      </c>
      <c r="F350" s="80" t="s">
        <v>1402</v>
      </c>
      <c r="G350" s="80" t="s">
        <v>1403</v>
      </c>
      <c r="H350" s="3" t="s">
        <v>36</v>
      </c>
      <c r="I350" s="4">
        <v>0</v>
      </c>
      <c r="J350" s="2" t="s">
        <v>37</v>
      </c>
      <c r="K350" s="2" t="s">
        <v>53</v>
      </c>
      <c r="L350" s="2" t="s">
        <v>1198</v>
      </c>
      <c r="M350" s="2" t="s">
        <v>40</v>
      </c>
      <c r="N350" s="2" t="s">
        <v>41</v>
      </c>
      <c r="O350" s="2" t="s">
        <v>42</v>
      </c>
      <c r="P350" s="2" t="s">
        <v>43</v>
      </c>
      <c r="Q350" s="3" t="s">
        <v>44</v>
      </c>
      <c r="R350" s="21" t="s">
        <v>45</v>
      </c>
      <c r="S350" s="2">
        <v>10</v>
      </c>
      <c r="T350" s="63">
        <v>15000</v>
      </c>
      <c r="U350" s="63">
        <v>150000</v>
      </c>
      <c r="V350" s="64">
        <f t="shared" si="5"/>
        <v>168000.00000000003</v>
      </c>
      <c r="W350" s="5" t="s">
        <v>46</v>
      </c>
      <c r="X350" s="6" t="s">
        <v>47</v>
      </c>
      <c r="Y350" s="83" t="s">
        <v>46</v>
      </c>
      <c r="Z350" s="16"/>
    </row>
    <row r="351" spans="2:26" ht="12.75" customHeight="1" x14ac:dyDescent="0.25">
      <c r="B351" s="8" t="s">
        <v>1404</v>
      </c>
      <c r="C351" s="2" t="s">
        <v>31</v>
      </c>
      <c r="D351" s="2" t="s">
        <v>1400</v>
      </c>
      <c r="E351" s="2" t="s">
        <v>1401</v>
      </c>
      <c r="F351" s="80" t="s">
        <v>1402</v>
      </c>
      <c r="G351" s="80" t="s">
        <v>1405</v>
      </c>
      <c r="H351" s="3" t="s">
        <v>36</v>
      </c>
      <c r="I351" s="4">
        <v>0</v>
      </c>
      <c r="J351" s="2" t="s">
        <v>37</v>
      </c>
      <c r="K351" s="2" t="s">
        <v>53</v>
      </c>
      <c r="L351" s="2" t="s">
        <v>1198</v>
      </c>
      <c r="M351" s="2" t="s">
        <v>40</v>
      </c>
      <c r="N351" s="2" t="s">
        <v>41</v>
      </c>
      <c r="O351" s="2" t="s">
        <v>42</v>
      </c>
      <c r="P351" s="2" t="s">
        <v>43</v>
      </c>
      <c r="Q351" s="3" t="s">
        <v>44</v>
      </c>
      <c r="R351" s="21" t="s">
        <v>45</v>
      </c>
      <c r="S351" s="2">
        <v>10</v>
      </c>
      <c r="T351" s="63">
        <v>15000</v>
      </c>
      <c r="U351" s="63">
        <v>150000</v>
      </c>
      <c r="V351" s="64">
        <f t="shared" si="5"/>
        <v>168000.00000000003</v>
      </c>
      <c r="W351" s="5" t="s">
        <v>46</v>
      </c>
      <c r="X351" s="6" t="s">
        <v>47</v>
      </c>
      <c r="Y351" s="83" t="s">
        <v>46</v>
      </c>
      <c r="Z351" s="16"/>
    </row>
    <row r="352" spans="2:26" ht="12.75" customHeight="1" x14ac:dyDescent="0.25">
      <c r="B352" s="8" t="s">
        <v>1406</v>
      </c>
      <c r="C352" s="2" t="s">
        <v>31</v>
      </c>
      <c r="D352" s="2" t="s">
        <v>1407</v>
      </c>
      <c r="E352" s="2" t="s">
        <v>1408</v>
      </c>
      <c r="F352" s="80" t="s">
        <v>1409</v>
      </c>
      <c r="G352" s="80" t="s">
        <v>1410</v>
      </c>
      <c r="H352" s="3" t="s">
        <v>36</v>
      </c>
      <c r="I352" s="4">
        <v>0</v>
      </c>
      <c r="J352" s="2" t="s">
        <v>37</v>
      </c>
      <c r="K352" s="2" t="s">
        <v>53</v>
      </c>
      <c r="L352" s="2" t="s">
        <v>1198</v>
      </c>
      <c r="M352" s="2" t="s">
        <v>40</v>
      </c>
      <c r="N352" s="2" t="s">
        <v>41</v>
      </c>
      <c r="O352" s="2" t="s">
        <v>42</v>
      </c>
      <c r="P352" s="2" t="s">
        <v>43</v>
      </c>
      <c r="Q352" s="3" t="s">
        <v>44</v>
      </c>
      <c r="R352" s="21" t="s">
        <v>45</v>
      </c>
      <c r="S352" s="2">
        <v>15</v>
      </c>
      <c r="T352" s="63">
        <v>800</v>
      </c>
      <c r="U352" s="63">
        <v>12000</v>
      </c>
      <c r="V352" s="64">
        <f t="shared" si="5"/>
        <v>13440.000000000002</v>
      </c>
      <c r="W352" s="5" t="s">
        <v>46</v>
      </c>
      <c r="X352" s="6" t="s">
        <v>47</v>
      </c>
      <c r="Y352" s="83" t="s">
        <v>46</v>
      </c>
      <c r="Z352" s="16"/>
    </row>
    <row r="353" spans="2:26" ht="12.75" customHeight="1" x14ac:dyDescent="0.25">
      <c r="B353" s="8" t="s">
        <v>1411</v>
      </c>
      <c r="C353" s="2" t="s">
        <v>31</v>
      </c>
      <c r="D353" s="2" t="s">
        <v>1407</v>
      </c>
      <c r="E353" s="2" t="s">
        <v>1408</v>
      </c>
      <c r="F353" s="80" t="s">
        <v>1409</v>
      </c>
      <c r="G353" s="80" t="s">
        <v>1412</v>
      </c>
      <c r="H353" s="3" t="s">
        <v>36</v>
      </c>
      <c r="I353" s="4">
        <v>0</v>
      </c>
      <c r="J353" s="2" t="s">
        <v>37</v>
      </c>
      <c r="K353" s="2" t="s">
        <v>53</v>
      </c>
      <c r="L353" s="2" t="s">
        <v>1198</v>
      </c>
      <c r="M353" s="2" t="s">
        <v>40</v>
      </c>
      <c r="N353" s="2" t="s">
        <v>41</v>
      </c>
      <c r="O353" s="2" t="s">
        <v>42</v>
      </c>
      <c r="P353" s="2" t="s">
        <v>43</v>
      </c>
      <c r="Q353" s="3" t="s">
        <v>44</v>
      </c>
      <c r="R353" s="21" t="s">
        <v>45</v>
      </c>
      <c r="S353" s="2">
        <v>120</v>
      </c>
      <c r="T353" s="63">
        <v>145.03</v>
      </c>
      <c r="U353" s="63">
        <v>17403.599999999999</v>
      </c>
      <c r="V353" s="64">
        <f t="shared" si="5"/>
        <v>19492.031999999999</v>
      </c>
      <c r="W353" s="5" t="s">
        <v>46</v>
      </c>
      <c r="X353" s="6" t="s">
        <v>47</v>
      </c>
      <c r="Y353" s="83" t="s">
        <v>46</v>
      </c>
      <c r="Z353" s="16"/>
    </row>
    <row r="354" spans="2:26" ht="12.75" customHeight="1" x14ac:dyDescent="0.25">
      <c r="B354" s="8" t="s">
        <v>1413</v>
      </c>
      <c r="C354" s="2" t="s">
        <v>31</v>
      </c>
      <c r="D354" s="2" t="s">
        <v>1407</v>
      </c>
      <c r="E354" s="2" t="s">
        <v>1408</v>
      </c>
      <c r="F354" s="80" t="s">
        <v>1409</v>
      </c>
      <c r="G354" s="80" t="s">
        <v>1414</v>
      </c>
      <c r="H354" s="3" t="s">
        <v>36</v>
      </c>
      <c r="I354" s="4">
        <v>0</v>
      </c>
      <c r="J354" s="2" t="s">
        <v>529</v>
      </c>
      <c r="K354" s="2" t="s">
        <v>40</v>
      </c>
      <c r="L354" s="2" t="s">
        <v>1198</v>
      </c>
      <c r="M354" s="2" t="s">
        <v>40</v>
      </c>
      <c r="N354" s="2" t="s">
        <v>41</v>
      </c>
      <c r="O354" s="2" t="s">
        <v>42</v>
      </c>
      <c r="P354" s="2" t="s">
        <v>43</v>
      </c>
      <c r="Q354" s="3" t="s">
        <v>44</v>
      </c>
      <c r="R354" s="21" t="s">
        <v>45</v>
      </c>
      <c r="S354" s="2">
        <v>120</v>
      </c>
      <c r="T354" s="63">
        <v>800</v>
      </c>
      <c r="U354" s="63">
        <v>96000</v>
      </c>
      <c r="V354" s="64">
        <f t="shared" si="5"/>
        <v>107520.00000000001</v>
      </c>
      <c r="W354" s="5" t="s">
        <v>46</v>
      </c>
      <c r="X354" s="6" t="s">
        <v>47</v>
      </c>
      <c r="Y354" s="83" t="s">
        <v>46</v>
      </c>
      <c r="Z354" s="16"/>
    </row>
    <row r="355" spans="2:26" ht="12.75" customHeight="1" x14ac:dyDescent="0.25">
      <c r="B355" s="8" t="s">
        <v>1415</v>
      </c>
      <c r="C355" s="2" t="s">
        <v>31</v>
      </c>
      <c r="D355" s="2" t="s">
        <v>1416</v>
      </c>
      <c r="E355" s="2" t="s">
        <v>1417</v>
      </c>
      <c r="F355" s="80" t="s">
        <v>1418</v>
      </c>
      <c r="G355" s="80" t="s">
        <v>1419</v>
      </c>
      <c r="H355" s="3" t="s">
        <v>36</v>
      </c>
      <c r="I355" s="4">
        <v>0</v>
      </c>
      <c r="J355" s="2" t="s">
        <v>37</v>
      </c>
      <c r="K355" s="2" t="s">
        <v>53</v>
      </c>
      <c r="L355" s="2" t="s">
        <v>1398</v>
      </c>
      <c r="M355" s="2" t="s">
        <v>40</v>
      </c>
      <c r="N355" s="2" t="s">
        <v>41</v>
      </c>
      <c r="O355" s="2" t="s">
        <v>42</v>
      </c>
      <c r="P355" s="2" t="s">
        <v>43</v>
      </c>
      <c r="Q355" s="3" t="s">
        <v>162</v>
      </c>
      <c r="R355" s="21" t="s">
        <v>163</v>
      </c>
      <c r="S355" s="2">
        <v>250</v>
      </c>
      <c r="T355" s="63">
        <v>223.53</v>
      </c>
      <c r="U355" s="63">
        <v>55882.5</v>
      </c>
      <c r="V355" s="64">
        <f t="shared" si="5"/>
        <v>62588.400000000009</v>
      </c>
      <c r="W355" s="5" t="s">
        <v>46</v>
      </c>
      <c r="X355" s="6" t="s">
        <v>47</v>
      </c>
      <c r="Y355" s="83" t="s">
        <v>46</v>
      </c>
      <c r="Z355" s="16"/>
    </row>
    <row r="356" spans="2:26" ht="12.75" customHeight="1" x14ac:dyDescent="0.25">
      <c r="B356" s="8" t="s">
        <v>1420</v>
      </c>
      <c r="C356" s="2" t="s">
        <v>31</v>
      </c>
      <c r="D356" s="2" t="s">
        <v>1421</v>
      </c>
      <c r="E356" s="2" t="s">
        <v>1417</v>
      </c>
      <c r="F356" s="80" t="s">
        <v>1422</v>
      </c>
      <c r="G356" s="80" t="s">
        <v>1423</v>
      </c>
      <c r="H356" s="3" t="s">
        <v>36</v>
      </c>
      <c r="I356" s="4">
        <v>0</v>
      </c>
      <c r="J356" s="2" t="s">
        <v>37</v>
      </c>
      <c r="K356" s="2" t="s">
        <v>53</v>
      </c>
      <c r="L356" s="2" t="s">
        <v>1398</v>
      </c>
      <c r="M356" s="2" t="s">
        <v>40</v>
      </c>
      <c r="N356" s="2" t="s">
        <v>41</v>
      </c>
      <c r="O356" s="2" t="s">
        <v>42</v>
      </c>
      <c r="P356" s="2" t="s">
        <v>43</v>
      </c>
      <c r="Q356" s="3" t="s">
        <v>162</v>
      </c>
      <c r="R356" s="21" t="s">
        <v>163</v>
      </c>
      <c r="S356" s="2">
        <v>250</v>
      </c>
      <c r="T356" s="63">
        <v>222.53</v>
      </c>
      <c r="U356" s="63">
        <v>55632.5</v>
      </c>
      <c r="V356" s="64">
        <f t="shared" si="5"/>
        <v>62308.400000000009</v>
      </c>
      <c r="W356" s="5" t="s">
        <v>46</v>
      </c>
      <c r="X356" s="6" t="s">
        <v>47</v>
      </c>
      <c r="Y356" s="83" t="s">
        <v>46</v>
      </c>
      <c r="Z356" s="16"/>
    </row>
    <row r="357" spans="2:26" ht="12.75" customHeight="1" x14ac:dyDescent="0.25">
      <c r="B357" s="8" t="s">
        <v>1424</v>
      </c>
      <c r="C357" s="2" t="s">
        <v>31</v>
      </c>
      <c r="D357" s="2" t="s">
        <v>1425</v>
      </c>
      <c r="E357" s="2" t="s">
        <v>1417</v>
      </c>
      <c r="F357" s="80" t="s">
        <v>1426</v>
      </c>
      <c r="G357" s="80" t="s">
        <v>1427</v>
      </c>
      <c r="H357" s="3" t="s">
        <v>36</v>
      </c>
      <c r="I357" s="4">
        <v>0</v>
      </c>
      <c r="J357" s="2" t="s">
        <v>529</v>
      </c>
      <c r="K357" s="2" t="s">
        <v>40</v>
      </c>
      <c r="L357" s="2" t="s">
        <v>1398</v>
      </c>
      <c r="M357" s="2" t="s">
        <v>40</v>
      </c>
      <c r="N357" s="2" t="s">
        <v>41</v>
      </c>
      <c r="O357" s="2" t="s">
        <v>42</v>
      </c>
      <c r="P357" s="2" t="s">
        <v>43</v>
      </c>
      <c r="Q357" s="3" t="s">
        <v>162</v>
      </c>
      <c r="R357" s="21" t="s">
        <v>163</v>
      </c>
      <c r="S357" s="2">
        <v>250</v>
      </c>
      <c r="T357" s="63">
        <v>250</v>
      </c>
      <c r="U357" s="63">
        <v>62500</v>
      </c>
      <c r="V357" s="64">
        <f t="shared" si="5"/>
        <v>70000</v>
      </c>
      <c r="W357" s="5" t="s">
        <v>46</v>
      </c>
      <c r="X357" s="6" t="s">
        <v>47</v>
      </c>
      <c r="Y357" s="83" t="s">
        <v>46</v>
      </c>
      <c r="Z357" s="16"/>
    </row>
    <row r="358" spans="2:26" ht="12.75" customHeight="1" x14ac:dyDescent="0.25">
      <c r="B358" s="8" t="s">
        <v>1428</v>
      </c>
      <c r="C358" s="2" t="s">
        <v>31</v>
      </c>
      <c r="D358" s="2" t="s">
        <v>1429</v>
      </c>
      <c r="E358" s="2" t="s">
        <v>1430</v>
      </c>
      <c r="F358" s="80" t="s">
        <v>1431</v>
      </c>
      <c r="G358" s="80" t="s">
        <v>1432</v>
      </c>
      <c r="H358" s="3" t="s">
        <v>36</v>
      </c>
      <c r="I358" s="4">
        <v>0</v>
      </c>
      <c r="J358" s="2" t="s">
        <v>37</v>
      </c>
      <c r="K358" s="2" t="s">
        <v>53</v>
      </c>
      <c r="L358" s="2" t="s">
        <v>1433</v>
      </c>
      <c r="M358" s="2" t="s">
        <v>40</v>
      </c>
      <c r="N358" s="2" t="s">
        <v>41</v>
      </c>
      <c r="O358" s="2" t="s">
        <v>42</v>
      </c>
      <c r="P358" s="2" t="s">
        <v>43</v>
      </c>
      <c r="Q358" s="3" t="s">
        <v>162</v>
      </c>
      <c r="R358" s="21" t="s">
        <v>163</v>
      </c>
      <c r="S358" s="2">
        <v>400</v>
      </c>
      <c r="T358" s="63">
        <v>400</v>
      </c>
      <c r="U358" s="63">
        <v>160000</v>
      </c>
      <c r="V358" s="64">
        <f t="shared" si="5"/>
        <v>179200.00000000003</v>
      </c>
      <c r="W358" s="5" t="s">
        <v>136</v>
      </c>
      <c r="X358" s="6" t="s">
        <v>47</v>
      </c>
      <c r="Y358" s="83" t="s">
        <v>46</v>
      </c>
      <c r="Z358" s="16"/>
    </row>
    <row r="359" spans="2:26" ht="12.75" customHeight="1" x14ac:dyDescent="0.25">
      <c r="B359" s="8" t="s">
        <v>1434</v>
      </c>
      <c r="C359" s="2" t="s">
        <v>31</v>
      </c>
      <c r="D359" s="2" t="s">
        <v>1435</v>
      </c>
      <c r="E359" s="2" t="s">
        <v>1430</v>
      </c>
      <c r="F359" s="80" t="s">
        <v>1436</v>
      </c>
      <c r="G359" s="80" t="s">
        <v>1437</v>
      </c>
      <c r="H359" s="3" t="s">
        <v>36</v>
      </c>
      <c r="I359" s="4">
        <v>0</v>
      </c>
      <c r="J359" s="2" t="s">
        <v>37</v>
      </c>
      <c r="K359" s="2" t="s">
        <v>53</v>
      </c>
      <c r="L359" s="2" t="s">
        <v>1104</v>
      </c>
      <c r="M359" s="2" t="s">
        <v>40</v>
      </c>
      <c r="N359" s="2" t="s">
        <v>41</v>
      </c>
      <c r="O359" s="2" t="s">
        <v>42</v>
      </c>
      <c r="P359" s="2" t="s">
        <v>43</v>
      </c>
      <c r="Q359" s="3" t="s">
        <v>162</v>
      </c>
      <c r="R359" s="21" t="s">
        <v>163</v>
      </c>
      <c r="S359" s="2">
        <v>300</v>
      </c>
      <c r="T359" s="63">
        <v>400</v>
      </c>
      <c r="U359" s="63">
        <v>120000</v>
      </c>
      <c r="V359" s="64">
        <f t="shared" si="5"/>
        <v>134400</v>
      </c>
      <c r="W359" s="5" t="s">
        <v>136</v>
      </c>
      <c r="X359" s="6" t="s">
        <v>47</v>
      </c>
      <c r="Y359" s="83" t="s">
        <v>46</v>
      </c>
      <c r="Z359" s="16"/>
    </row>
    <row r="360" spans="2:26" ht="12.75" customHeight="1" x14ac:dyDescent="0.25">
      <c r="B360" s="8" t="s">
        <v>1438</v>
      </c>
      <c r="C360" s="2" t="s">
        <v>31</v>
      </c>
      <c r="D360" s="2" t="s">
        <v>1439</v>
      </c>
      <c r="E360" s="2" t="s">
        <v>1440</v>
      </c>
      <c r="F360" s="80" t="s">
        <v>1441</v>
      </c>
      <c r="G360" s="80" t="s">
        <v>1442</v>
      </c>
      <c r="H360" s="3" t="s">
        <v>36</v>
      </c>
      <c r="I360" s="4">
        <v>0</v>
      </c>
      <c r="J360" s="2" t="s">
        <v>529</v>
      </c>
      <c r="K360" s="2" t="s">
        <v>40</v>
      </c>
      <c r="L360" s="2" t="s">
        <v>1104</v>
      </c>
      <c r="M360" s="2" t="s">
        <v>40</v>
      </c>
      <c r="N360" s="2" t="s">
        <v>41</v>
      </c>
      <c r="O360" s="2" t="s">
        <v>42</v>
      </c>
      <c r="P360" s="2" t="s">
        <v>43</v>
      </c>
      <c r="Q360" s="3" t="s">
        <v>44</v>
      </c>
      <c r="R360" s="21" t="s">
        <v>45</v>
      </c>
      <c r="S360" s="2">
        <v>4</v>
      </c>
      <c r="T360" s="63">
        <v>75000</v>
      </c>
      <c r="U360" s="63">
        <v>300000</v>
      </c>
      <c r="V360" s="64">
        <f t="shared" si="5"/>
        <v>336000.00000000006</v>
      </c>
      <c r="W360" s="5" t="s">
        <v>46</v>
      </c>
      <c r="X360" s="6" t="s">
        <v>47</v>
      </c>
      <c r="Y360" s="83" t="s">
        <v>46</v>
      </c>
      <c r="Z360" s="16"/>
    </row>
    <row r="361" spans="2:26" ht="12.75" customHeight="1" x14ac:dyDescent="0.25">
      <c r="B361" s="8" t="s">
        <v>1443</v>
      </c>
      <c r="C361" s="2" t="s">
        <v>31</v>
      </c>
      <c r="D361" s="2" t="s">
        <v>1444</v>
      </c>
      <c r="E361" s="2" t="s">
        <v>1038</v>
      </c>
      <c r="F361" s="80" t="s">
        <v>1445</v>
      </c>
      <c r="G361" s="80" t="s">
        <v>1446</v>
      </c>
      <c r="H361" s="3" t="s">
        <v>36</v>
      </c>
      <c r="I361" s="4">
        <v>0</v>
      </c>
      <c r="J361" s="2" t="s">
        <v>37</v>
      </c>
      <c r="K361" s="2" t="s">
        <v>53</v>
      </c>
      <c r="L361" s="2" t="s">
        <v>1198</v>
      </c>
      <c r="M361" s="2" t="s">
        <v>40</v>
      </c>
      <c r="N361" s="2" t="s">
        <v>41</v>
      </c>
      <c r="O361" s="2" t="s">
        <v>42</v>
      </c>
      <c r="P361" s="2" t="s">
        <v>43</v>
      </c>
      <c r="Q361" s="3" t="s">
        <v>44</v>
      </c>
      <c r="R361" s="21" t="s">
        <v>45</v>
      </c>
      <c r="S361" s="2">
        <v>12</v>
      </c>
      <c r="T361" s="63">
        <v>13105.28</v>
      </c>
      <c r="U361" s="63">
        <v>157263.35999999999</v>
      </c>
      <c r="V361" s="64">
        <f t="shared" si="5"/>
        <v>176134.9632</v>
      </c>
      <c r="W361" s="5" t="s">
        <v>46</v>
      </c>
      <c r="X361" s="6" t="s">
        <v>47</v>
      </c>
      <c r="Y361" s="83" t="s">
        <v>46</v>
      </c>
      <c r="Z361" s="16"/>
    </row>
    <row r="362" spans="2:26" ht="12.75" customHeight="1" x14ac:dyDescent="0.25">
      <c r="B362" s="8" t="s">
        <v>1447</v>
      </c>
      <c r="C362" s="2" t="s">
        <v>31</v>
      </c>
      <c r="D362" s="2" t="s">
        <v>1448</v>
      </c>
      <c r="E362" s="2" t="s">
        <v>332</v>
      </c>
      <c r="F362" s="80" t="s">
        <v>1449</v>
      </c>
      <c r="G362" s="80" t="s">
        <v>1450</v>
      </c>
      <c r="H362" s="3" t="s">
        <v>36</v>
      </c>
      <c r="I362" s="4">
        <v>0</v>
      </c>
      <c r="J362" s="2" t="s">
        <v>37</v>
      </c>
      <c r="K362" s="2" t="s">
        <v>53</v>
      </c>
      <c r="L362" s="2" t="s">
        <v>1198</v>
      </c>
      <c r="M362" s="2" t="s">
        <v>40</v>
      </c>
      <c r="N362" s="2" t="s">
        <v>41</v>
      </c>
      <c r="O362" s="2" t="s">
        <v>42</v>
      </c>
      <c r="P362" s="2" t="s">
        <v>43</v>
      </c>
      <c r="Q362" s="3" t="s">
        <v>328</v>
      </c>
      <c r="R362" s="21" t="s">
        <v>329</v>
      </c>
      <c r="S362" s="2">
        <v>2</v>
      </c>
      <c r="T362" s="63">
        <v>50000</v>
      </c>
      <c r="U362" s="63">
        <v>100000</v>
      </c>
      <c r="V362" s="64">
        <f t="shared" si="5"/>
        <v>112000.00000000001</v>
      </c>
      <c r="W362" s="5" t="s">
        <v>46</v>
      </c>
      <c r="X362" s="6" t="s">
        <v>47</v>
      </c>
      <c r="Y362" s="83" t="s">
        <v>46</v>
      </c>
      <c r="Z362" s="16"/>
    </row>
    <row r="363" spans="2:26" ht="12.75" customHeight="1" x14ac:dyDescent="0.25">
      <c r="B363" s="8" t="s">
        <v>1451</v>
      </c>
      <c r="C363" s="2" t="s">
        <v>31</v>
      </c>
      <c r="D363" s="2" t="s">
        <v>1452</v>
      </c>
      <c r="E363" s="2" t="s">
        <v>430</v>
      </c>
      <c r="F363" s="80" t="s">
        <v>1453</v>
      </c>
      <c r="G363" s="80" t="s">
        <v>1454</v>
      </c>
      <c r="H363" s="3" t="s">
        <v>36</v>
      </c>
      <c r="I363" s="4">
        <v>0</v>
      </c>
      <c r="J363" s="2" t="s">
        <v>529</v>
      </c>
      <c r="K363" s="2" t="s">
        <v>40</v>
      </c>
      <c r="L363" s="2" t="s">
        <v>1104</v>
      </c>
      <c r="M363" s="2" t="s">
        <v>40</v>
      </c>
      <c r="N363" s="2" t="s">
        <v>41</v>
      </c>
      <c r="O363" s="2" t="s">
        <v>42</v>
      </c>
      <c r="P363" s="2" t="s">
        <v>43</v>
      </c>
      <c r="Q363" s="3" t="s">
        <v>1186</v>
      </c>
      <c r="R363" s="21" t="s">
        <v>1187</v>
      </c>
      <c r="S363" s="2">
        <v>50</v>
      </c>
      <c r="T363" s="63">
        <v>1703.05</v>
      </c>
      <c r="U363" s="63">
        <v>85152.5</v>
      </c>
      <c r="V363" s="64">
        <f t="shared" si="5"/>
        <v>95370.8</v>
      </c>
      <c r="W363" s="5" t="s">
        <v>46</v>
      </c>
      <c r="X363" s="6" t="s">
        <v>47</v>
      </c>
      <c r="Y363" s="83" t="s">
        <v>46</v>
      </c>
      <c r="Z363" s="16"/>
    </row>
    <row r="364" spans="2:26" ht="12.75" customHeight="1" x14ac:dyDescent="0.25">
      <c r="B364" s="8" t="s">
        <v>1455</v>
      </c>
      <c r="C364" s="2" t="s">
        <v>31</v>
      </c>
      <c r="D364" s="2" t="s">
        <v>1456</v>
      </c>
      <c r="E364" s="2" t="s">
        <v>1457</v>
      </c>
      <c r="F364" s="80" t="s">
        <v>1458</v>
      </c>
      <c r="G364" s="80" t="s">
        <v>1459</v>
      </c>
      <c r="H364" s="3" t="s">
        <v>36</v>
      </c>
      <c r="I364" s="4">
        <v>0</v>
      </c>
      <c r="J364" s="2" t="s">
        <v>37</v>
      </c>
      <c r="K364" s="2" t="s">
        <v>53</v>
      </c>
      <c r="L364" s="2" t="s">
        <v>1104</v>
      </c>
      <c r="M364" s="2" t="s">
        <v>40</v>
      </c>
      <c r="N364" s="2" t="s">
        <v>41</v>
      </c>
      <c r="O364" s="2" t="s">
        <v>42</v>
      </c>
      <c r="P364" s="2" t="s">
        <v>43</v>
      </c>
      <c r="Q364" s="3" t="s">
        <v>44</v>
      </c>
      <c r="R364" s="21" t="s">
        <v>45</v>
      </c>
      <c r="S364" s="2">
        <v>300</v>
      </c>
      <c r="T364" s="63">
        <v>15000</v>
      </c>
      <c r="U364" s="63">
        <v>4500000</v>
      </c>
      <c r="V364" s="64">
        <f t="shared" si="5"/>
        <v>5040000.0000000009</v>
      </c>
      <c r="W364" s="5" t="s">
        <v>46</v>
      </c>
      <c r="X364" s="6" t="s">
        <v>47</v>
      </c>
      <c r="Y364" s="83" t="s">
        <v>46</v>
      </c>
      <c r="Z364" s="16"/>
    </row>
    <row r="365" spans="2:26" ht="12.75" customHeight="1" x14ac:dyDescent="0.25">
      <c r="B365" s="8" t="s">
        <v>1460</v>
      </c>
      <c r="C365" s="2" t="s">
        <v>31</v>
      </c>
      <c r="D365" s="2" t="s">
        <v>1461</v>
      </c>
      <c r="E365" s="2" t="s">
        <v>1462</v>
      </c>
      <c r="F365" s="80" t="s">
        <v>1463</v>
      </c>
      <c r="G365" s="80" t="s">
        <v>1464</v>
      </c>
      <c r="H365" s="3" t="s">
        <v>36</v>
      </c>
      <c r="I365" s="4">
        <v>0</v>
      </c>
      <c r="J365" s="2" t="s">
        <v>37</v>
      </c>
      <c r="K365" s="2" t="s">
        <v>53</v>
      </c>
      <c r="L365" s="2" t="s">
        <v>1177</v>
      </c>
      <c r="M365" s="2" t="s">
        <v>40</v>
      </c>
      <c r="N365" s="2" t="s">
        <v>41</v>
      </c>
      <c r="O365" s="2" t="s">
        <v>42</v>
      </c>
      <c r="P365" s="2" t="s">
        <v>43</v>
      </c>
      <c r="Q365" s="3" t="s">
        <v>733</v>
      </c>
      <c r="R365" s="21" t="s">
        <v>734</v>
      </c>
      <c r="S365" s="2">
        <v>500</v>
      </c>
      <c r="T365" s="63">
        <v>802.75</v>
      </c>
      <c r="U365" s="63">
        <v>401375</v>
      </c>
      <c r="V365" s="64">
        <f t="shared" si="5"/>
        <v>449540.00000000006</v>
      </c>
      <c r="W365" s="5" t="s">
        <v>46</v>
      </c>
      <c r="X365" s="6" t="s">
        <v>47</v>
      </c>
      <c r="Y365" s="83" t="s">
        <v>46</v>
      </c>
      <c r="Z365" s="16"/>
    </row>
    <row r="366" spans="2:26" ht="12.75" customHeight="1" x14ac:dyDescent="0.25">
      <c r="B366" s="8" t="s">
        <v>1465</v>
      </c>
      <c r="C366" s="2" t="s">
        <v>31</v>
      </c>
      <c r="D366" s="2" t="s">
        <v>1466</v>
      </c>
      <c r="E366" s="2" t="s">
        <v>1467</v>
      </c>
      <c r="F366" s="80" t="s">
        <v>1468</v>
      </c>
      <c r="G366" s="80" t="s">
        <v>1469</v>
      </c>
      <c r="H366" s="3" t="s">
        <v>36</v>
      </c>
      <c r="I366" s="4">
        <v>0</v>
      </c>
      <c r="J366" s="2" t="s">
        <v>529</v>
      </c>
      <c r="K366" s="2" t="s">
        <v>40</v>
      </c>
      <c r="L366" s="2" t="s">
        <v>1177</v>
      </c>
      <c r="M366" s="2" t="s">
        <v>40</v>
      </c>
      <c r="N366" s="2" t="s">
        <v>41</v>
      </c>
      <c r="O366" s="2" t="s">
        <v>42</v>
      </c>
      <c r="P366" s="2" t="s">
        <v>43</v>
      </c>
      <c r="Q366" s="3" t="s">
        <v>44</v>
      </c>
      <c r="R366" s="21" t="s">
        <v>45</v>
      </c>
      <c r="S366" s="2">
        <v>30</v>
      </c>
      <c r="T366" s="63">
        <v>38</v>
      </c>
      <c r="U366" s="63">
        <v>1140</v>
      </c>
      <c r="V366" s="64">
        <f t="shared" si="5"/>
        <v>1276.8000000000002</v>
      </c>
      <c r="W366" s="5" t="s">
        <v>46</v>
      </c>
      <c r="X366" s="6" t="s">
        <v>47</v>
      </c>
      <c r="Y366" s="83" t="s">
        <v>46</v>
      </c>
      <c r="Z366" s="16"/>
    </row>
    <row r="367" spans="2:26" ht="12.75" customHeight="1" x14ac:dyDescent="0.25">
      <c r="B367" s="8" t="s">
        <v>1470</v>
      </c>
      <c r="C367" s="2" t="s">
        <v>31</v>
      </c>
      <c r="D367" s="2" t="s">
        <v>1471</v>
      </c>
      <c r="E367" s="2" t="s">
        <v>1472</v>
      </c>
      <c r="F367" s="80" t="s">
        <v>1473</v>
      </c>
      <c r="G367" s="80" t="s">
        <v>1474</v>
      </c>
      <c r="H367" s="3" t="s">
        <v>36</v>
      </c>
      <c r="I367" s="4">
        <v>0</v>
      </c>
      <c r="J367" s="2" t="s">
        <v>37</v>
      </c>
      <c r="K367" s="2" t="s">
        <v>53</v>
      </c>
      <c r="L367" s="2" t="s">
        <v>1177</v>
      </c>
      <c r="M367" s="2" t="s">
        <v>40</v>
      </c>
      <c r="N367" s="2" t="s">
        <v>41</v>
      </c>
      <c r="O367" s="2" t="s">
        <v>42</v>
      </c>
      <c r="P367" s="2" t="s">
        <v>43</v>
      </c>
      <c r="Q367" s="3" t="s">
        <v>44</v>
      </c>
      <c r="R367" s="21" t="s">
        <v>45</v>
      </c>
      <c r="S367" s="2">
        <v>50</v>
      </c>
      <c r="T367" s="63">
        <v>705.67</v>
      </c>
      <c r="U367" s="63">
        <v>35283.5</v>
      </c>
      <c r="V367" s="64">
        <f t="shared" si="5"/>
        <v>39517.520000000004</v>
      </c>
      <c r="W367" s="5" t="s">
        <v>46</v>
      </c>
      <c r="X367" s="6" t="s">
        <v>47</v>
      </c>
      <c r="Y367" s="83" t="s">
        <v>46</v>
      </c>
      <c r="Z367" s="16"/>
    </row>
    <row r="368" spans="2:26" ht="12.75" customHeight="1" x14ac:dyDescent="0.25">
      <c r="B368" s="8" t="s">
        <v>1475</v>
      </c>
      <c r="C368" s="2" t="s">
        <v>31</v>
      </c>
      <c r="D368" s="2" t="s">
        <v>1476</v>
      </c>
      <c r="E368" s="2" t="s">
        <v>983</v>
      </c>
      <c r="F368" s="80" t="s">
        <v>1477</v>
      </c>
      <c r="G368" s="80" t="s">
        <v>1478</v>
      </c>
      <c r="H368" s="3" t="s">
        <v>36</v>
      </c>
      <c r="I368" s="4">
        <v>0</v>
      </c>
      <c r="J368" s="2" t="s">
        <v>37</v>
      </c>
      <c r="K368" s="2" t="s">
        <v>53</v>
      </c>
      <c r="L368" s="2" t="s">
        <v>1177</v>
      </c>
      <c r="M368" s="2" t="s">
        <v>40</v>
      </c>
      <c r="N368" s="2" t="s">
        <v>41</v>
      </c>
      <c r="O368" s="2" t="s">
        <v>42</v>
      </c>
      <c r="P368" s="2" t="s">
        <v>43</v>
      </c>
      <c r="Q368" s="3" t="s">
        <v>44</v>
      </c>
      <c r="R368" s="21" t="s">
        <v>45</v>
      </c>
      <c r="S368" s="2">
        <v>20</v>
      </c>
      <c r="T368" s="63">
        <v>149</v>
      </c>
      <c r="U368" s="63">
        <v>2980</v>
      </c>
      <c r="V368" s="64">
        <f t="shared" si="5"/>
        <v>3337.6000000000004</v>
      </c>
      <c r="W368" s="5" t="s">
        <v>46</v>
      </c>
      <c r="X368" s="6" t="s">
        <v>47</v>
      </c>
      <c r="Y368" s="83" t="s">
        <v>46</v>
      </c>
      <c r="Z368" s="16"/>
    </row>
    <row r="369" spans="2:26" ht="12.75" customHeight="1" x14ac:dyDescent="0.25">
      <c r="B369" s="8" t="s">
        <v>1479</v>
      </c>
      <c r="C369" s="2" t="s">
        <v>31</v>
      </c>
      <c r="D369" s="2" t="s">
        <v>1480</v>
      </c>
      <c r="E369" s="2" t="s">
        <v>1462</v>
      </c>
      <c r="F369" s="80" t="s">
        <v>1481</v>
      </c>
      <c r="G369" s="80" t="s">
        <v>1482</v>
      </c>
      <c r="H369" s="3" t="s">
        <v>36</v>
      </c>
      <c r="I369" s="4">
        <v>0</v>
      </c>
      <c r="J369" s="2" t="s">
        <v>37</v>
      </c>
      <c r="K369" s="2" t="s">
        <v>53</v>
      </c>
      <c r="L369" s="2" t="s">
        <v>1177</v>
      </c>
      <c r="M369" s="2" t="s">
        <v>40</v>
      </c>
      <c r="N369" s="2" t="s">
        <v>41</v>
      </c>
      <c r="O369" s="2" t="s">
        <v>42</v>
      </c>
      <c r="P369" s="2" t="s">
        <v>43</v>
      </c>
      <c r="Q369" s="3" t="s">
        <v>733</v>
      </c>
      <c r="R369" s="21" t="s">
        <v>734</v>
      </c>
      <c r="S369" s="2">
        <v>30</v>
      </c>
      <c r="T369" s="63">
        <v>328</v>
      </c>
      <c r="U369" s="63">
        <v>9840</v>
      </c>
      <c r="V369" s="64">
        <f t="shared" si="5"/>
        <v>11020.800000000001</v>
      </c>
      <c r="W369" s="5" t="s">
        <v>46</v>
      </c>
      <c r="X369" s="6" t="s">
        <v>47</v>
      </c>
      <c r="Y369" s="83" t="s">
        <v>46</v>
      </c>
      <c r="Z369" s="16"/>
    </row>
    <row r="370" spans="2:26" ht="12.75" customHeight="1" x14ac:dyDescent="0.25">
      <c r="B370" s="8" t="s">
        <v>1483</v>
      </c>
      <c r="C370" s="2" t="s">
        <v>31</v>
      </c>
      <c r="D370" s="2" t="s">
        <v>1484</v>
      </c>
      <c r="E370" s="2" t="s">
        <v>1485</v>
      </c>
      <c r="F370" s="80" t="s">
        <v>1486</v>
      </c>
      <c r="G370" s="80" t="s">
        <v>1487</v>
      </c>
      <c r="H370" s="3" t="s">
        <v>36</v>
      </c>
      <c r="I370" s="4">
        <v>0</v>
      </c>
      <c r="J370" s="2" t="s">
        <v>529</v>
      </c>
      <c r="K370" s="2" t="s">
        <v>40</v>
      </c>
      <c r="L370" s="2" t="s">
        <v>1177</v>
      </c>
      <c r="M370" s="2" t="s">
        <v>40</v>
      </c>
      <c r="N370" s="2" t="s">
        <v>41</v>
      </c>
      <c r="O370" s="2" t="s">
        <v>42</v>
      </c>
      <c r="P370" s="2" t="s">
        <v>43</v>
      </c>
      <c r="Q370" s="3" t="s">
        <v>733</v>
      </c>
      <c r="R370" s="21" t="s">
        <v>734</v>
      </c>
      <c r="S370" s="2">
        <v>30</v>
      </c>
      <c r="T370" s="63">
        <v>325</v>
      </c>
      <c r="U370" s="63">
        <v>9750</v>
      </c>
      <c r="V370" s="64">
        <f t="shared" si="5"/>
        <v>10920.000000000002</v>
      </c>
      <c r="W370" s="5" t="s">
        <v>46</v>
      </c>
      <c r="X370" s="6" t="s">
        <v>47</v>
      </c>
      <c r="Y370" s="83" t="s">
        <v>46</v>
      </c>
      <c r="Z370" s="16"/>
    </row>
    <row r="371" spans="2:26" ht="12.75" customHeight="1" x14ac:dyDescent="0.25">
      <c r="B371" s="8" t="s">
        <v>1488</v>
      </c>
      <c r="C371" s="2" t="s">
        <v>31</v>
      </c>
      <c r="D371" s="2" t="s">
        <v>1489</v>
      </c>
      <c r="E371" s="2" t="s">
        <v>1490</v>
      </c>
      <c r="F371" s="80" t="s">
        <v>1491</v>
      </c>
      <c r="G371" s="80" t="s">
        <v>1492</v>
      </c>
      <c r="H371" s="3" t="s">
        <v>36</v>
      </c>
      <c r="I371" s="4">
        <v>0</v>
      </c>
      <c r="J371" s="2" t="s">
        <v>37</v>
      </c>
      <c r="K371" s="2" t="s">
        <v>53</v>
      </c>
      <c r="L371" s="2" t="s">
        <v>1177</v>
      </c>
      <c r="M371" s="2" t="s">
        <v>40</v>
      </c>
      <c r="N371" s="2" t="s">
        <v>41</v>
      </c>
      <c r="O371" s="2" t="s">
        <v>42</v>
      </c>
      <c r="P371" s="2" t="s">
        <v>43</v>
      </c>
      <c r="Q371" s="3" t="s">
        <v>44</v>
      </c>
      <c r="R371" s="21" t="s">
        <v>45</v>
      </c>
      <c r="S371" s="2">
        <v>100</v>
      </c>
      <c r="T371" s="63">
        <v>693</v>
      </c>
      <c r="U371" s="63">
        <v>69300</v>
      </c>
      <c r="V371" s="64">
        <f t="shared" si="5"/>
        <v>77616.000000000015</v>
      </c>
      <c r="W371" s="5" t="s">
        <v>46</v>
      </c>
      <c r="X371" s="6" t="s">
        <v>47</v>
      </c>
      <c r="Y371" s="83" t="s">
        <v>46</v>
      </c>
      <c r="Z371" s="16"/>
    </row>
    <row r="372" spans="2:26" ht="12.75" customHeight="1" x14ac:dyDescent="0.25">
      <c r="B372" s="8" t="s">
        <v>1493</v>
      </c>
      <c r="C372" s="2" t="s">
        <v>31</v>
      </c>
      <c r="D372" s="2" t="s">
        <v>1494</v>
      </c>
      <c r="E372" s="2" t="s">
        <v>1495</v>
      </c>
      <c r="F372" s="80" t="s">
        <v>1496</v>
      </c>
      <c r="G372" s="80" t="s">
        <v>1497</v>
      </c>
      <c r="H372" s="3" t="s">
        <v>36</v>
      </c>
      <c r="I372" s="4">
        <v>0</v>
      </c>
      <c r="J372" s="2" t="s">
        <v>37</v>
      </c>
      <c r="K372" s="2" t="s">
        <v>53</v>
      </c>
      <c r="L372" s="2" t="s">
        <v>1177</v>
      </c>
      <c r="M372" s="2" t="s">
        <v>40</v>
      </c>
      <c r="N372" s="2" t="s">
        <v>41</v>
      </c>
      <c r="O372" s="2" t="s">
        <v>42</v>
      </c>
      <c r="P372" s="2" t="s">
        <v>43</v>
      </c>
      <c r="Q372" s="3" t="s">
        <v>44</v>
      </c>
      <c r="R372" s="21" t="s">
        <v>45</v>
      </c>
      <c r="S372" s="2">
        <v>10</v>
      </c>
      <c r="T372" s="63">
        <v>91</v>
      </c>
      <c r="U372" s="63">
        <v>910</v>
      </c>
      <c r="V372" s="64">
        <f t="shared" si="5"/>
        <v>1019.2</v>
      </c>
      <c r="W372" s="5" t="s">
        <v>46</v>
      </c>
      <c r="X372" s="6" t="s">
        <v>47</v>
      </c>
      <c r="Y372" s="83" t="s">
        <v>46</v>
      </c>
      <c r="Z372" s="16"/>
    </row>
    <row r="373" spans="2:26" ht="12.75" customHeight="1" x14ac:dyDescent="0.25">
      <c r="B373" s="8" t="s">
        <v>1498</v>
      </c>
      <c r="C373" s="2" t="s">
        <v>31</v>
      </c>
      <c r="D373" s="2" t="s">
        <v>1499</v>
      </c>
      <c r="E373" s="2" t="s">
        <v>855</v>
      </c>
      <c r="F373" s="80" t="s">
        <v>877</v>
      </c>
      <c r="G373" s="80" t="s">
        <v>1500</v>
      </c>
      <c r="H373" s="3" t="s">
        <v>36</v>
      </c>
      <c r="I373" s="4">
        <v>0</v>
      </c>
      <c r="J373" s="2" t="s">
        <v>529</v>
      </c>
      <c r="K373" s="2" t="s">
        <v>40</v>
      </c>
      <c r="L373" s="2" t="s">
        <v>1177</v>
      </c>
      <c r="M373" s="2" t="s">
        <v>40</v>
      </c>
      <c r="N373" s="2" t="s">
        <v>41</v>
      </c>
      <c r="O373" s="2" t="s">
        <v>42</v>
      </c>
      <c r="P373" s="2" t="s">
        <v>43</v>
      </c>
      <c r="Q373" s="3" t="s">
        <v>44</v>
      </c>
      <c r="R373" s="21" t="s">
        <v>45</v>
      </c>
      <c r="S373" s="2">
        <v>20</v>
      </c>
      <c r="T373" s="63">
        <v>318</v>
      </c>
      <c r="U373" s="63">
        <v>6360</v>
      </c>
      <c r="V373" s="64">
        <f t="shared" si="5"/>
        <v>7123.2000000000007</v>
      </c>
      <c r="W373" s="5" t="s">
        <v>46</v>
      </c>
      <c r="X373" s="6" t="s">
        <v>47</v>
      </c>
      <c r="Y373" s="83" t="s">
        <v>46</v>
      </c>
      <c r="Z373" s="16"/>
    </row>
    <row r="374" spans="2:26" ht="12.75" customHeight="1" x14ac:dyDescent="0.25">
      <c r="B374" s="8" t="s">
        <v>1501</v>
      </c>
      <c r="C374" s="2" t="s">
        <v>31</v>
      </c>
      <c r="D374" s="2" t="s">
        <v>1502</v>
      </c>
      <c r="E374" s="2" t="s">
        <v>1503</v>
      </c>
      <c r="F374" s="80" t="s">
        <v>1504</v>
      </c>
      <c r="G374" s="80" t="s">
        <v>1505</v>
      </c>
      <c r="H374" s="3" t="s">
        <v>36</v>
      </c>
      <c r="I374" s="4">
        <v>0</v>
      </c>
      <c r="J374" s="2" t="s">
        <v>37</v>
      </c>
      <c r="K374" s="2" t="s">
        <v>53</v>
      </c>
      <c r="L374" s="2" t="s">
        <v>1177</v>
      </c>
      <c r="M374" s="2" t="s">
        <v>40</v>
      </c>
      <c r="N374" s="2" t="s">
        <v>41</v>
      </c>
      <c r="O374" s="2" t="s">
        <v>42</v>
      </c>
      <c r="P374" s="2" t="s">
        <v>43</v>
      </c>
      <c r="Q374" s="3" t="s">
        <v>44</v>
      </c>
      <c r="R374" s="21" t="s">
        <v>45</v>
      </c>
      <c r="S374" s="2">
        <v>100</v>
      </c>
      <c r="T374" s="63">
        <v>215</v>
      </c>
      <c r="U374" s="63">
        <v>21500</v>
      </c>
      <c r="V374" s="64">
        <f t="shared" si="5"/>
        <v>24080.000000000004</v>
      </c>
      <c r="W374" s="5" t="s">
        <v>46</v>
      </c>
      <c r="X374" s="6" t="s">
        <v>47</v>
      </c>
      <c r="Y374" s="83" t="s">
        <v>46</v>
      </c>
      <c r="Z374" s="16"/>
    </row>
    <row r="375" spans="2:26" ht="12.75" customHeight="1" x14ac:dyDescent="0.25">
      <c r="B375" s="8" t="s">
        <v>1506</v>
      </c>
      <c r="C375" s="2" t="s">
        <v>31</v>
      </c>
      <c r="D375" s="2" t="s">
        <v>1507</v>
      </c>
      <c r="E375" s="2" t="s">
        <v>1503</v>
      </c>
      <c r="F375" s="80" t="s">
        <v>1508</v>
      </c>
      <c r="G375" s="80" t="s">
        <v>1509</v>
      </c>
      <c r="H375" s="3" t="s">
        <v>36</v>
      </c>
      <c r="I375" s="4">
        <v>0</v>
      </c>
      <c r="J375" s="2" t="s">
        <v>37</v>
      </c>
      <c r="K375" s="2" t="s">
        <v>53</v>
      </c>
      <c r="L375" s="2" t="s">
        <v>1177</v>
      </c>
      <c r="M375" s="2" t="s">
        <v>40</v>
      </c>
      <c r="N375" s="2" t="s">
        <v>41</v>
      </c>
      <c r="O375" s="2" t="s">
        <v>42</v>
      </c>
      <c r="P375" s="2" t="s">
        <v>43</v>
      </c>
      <c r="Q375" s="3" t="s">
        <v>44</v>
      </c>
      <c r="R375" s="21" t="s">
        <v>45</v>
      </c>
      <c r="S375" s="2">
        <v>100</v>
      </c>
      <c r="T375" s="63">
        <v>201</v>
      </c>
      <c r="U375" s="63">
        <v>20100</v>
      </c>
      <c r="V375" s="64">
        <f t="shared" si="5"/>
        <v>22512.000000000004</v>
      </c>
      <c r="W375" s="5" t="s">
        <v>46</v>
      </c>
      <c r="X375" s="6" t="s">
        <v>47</v>
      </c>
      <c r="Y375" s="83" t="s">
        <v>46</v>
      </c>
      <c r="Z375" s="16"/>
    </row>
    <row r="376" spans="2:26" ht="12.75" customHeight="1" x14ac:dyDescent="0.25">
      <c r="B376" s="8" t="s">
        <v>1510</v>
      </c>
      <c r="C376" s="2" t="s">
        <v>31</v>
      </c>
      <c r="D376" s="2" t="s">
        <v>1511</v>
      </c>
      <c r="E376" s="2" t="s">
        <v>1512</v>
      </c>
      <c r="F376" s="80" t="s">
        <v>1513</v>
      </c>
      <c r="G376" s="80" t="s">
        <v>1514</v>
      </c>
      <c r="H376" s="3" t="s">
        <v>36</v>
      </c>
      <c r="I376" s="4">
        <v>0</v>
      </c>
      <c r="J376" s="2" t="s">
        <v>37</v>
      </c>
      <c r="K376" s="2" t="s">
        <v>53</v>
      </c>
      <c r="L376" s="2" t="s">
        <v>1177</v>
      </c>
      <c r="M376" s="2" t="s">
        <v>40</v>
      </c>
      <c r="N376" s="2" t="s">
        <v>41</v>
      </c>
      <c r="O376" s="2" t="s">
        <v>42</v>
      </c>
      <c r="P376" s="2" t="s">
        <v>43</v>
      </c>
      <c r="Q376" s="3" t="s">
        <v>44</v>
      </c>
      <c r="R376" s="21" t="s">
        <v>45</v>
      </c>
      <c r="S376" s="2">
        <v>5</v>
      </c>
      <c r="T376" s="63">
        <v>538.80999999999995</v>
      </c>
      <c r="U376" s="63">
        <v>2694.05</v>
      </c>
      <c r="V376" s="64">
        <f t="shared" si="5"/>
        <v>3017.3360000000007</v>
      </c>
      <c r="W376" s="5" t="s">
        <v>46</v>
      </c>
      <c r="X376" s="6" t="s">
        <v>47</v>
      </c>
      <c r="Y376" s="83" t="s">
        <v>46</v>
      </c>
      <c r="Z376" s="16"/>
    </row>
    <row r="377" spans="2:26" ht="12.75" customHeight="1" x14ac:dyDescent="0.25">
      <c r="B377" s="8" t="s">
        <v>1515</v>
      </c>
      <c r="C377" s="2" t="s">
        <v>31</v>
      </c>
      <c r="D377" s="2" t="s">
        <v>1516</v>
      </c>
      <c r="E377" s="2" t="s">
        <v>1517</v>
      </c>
      <c r="F377" s="80" t="s">
        <v>1518</v>
      </c>
      <c r="G377" s="80" t="s">
        <v>1519</v>
      </c>
      <c r="H377" s="3" t="s">
        <v>36</v>
      </c>
      <c r="I377" s="4">
        <v>0</v>
      </c>
      <c r="J377" s="2" t="s">
        <v>529</v>
      </c>
      <c r="K377" s="2" t="s">
        <v>40</v>
      </c>
      <c r="L377" s="2" t="s">
        <v>1177</v>
      </c>
      <c r="M377" s="2" t="s">
        <v>40</v>
      </c>
      <c r="N377" s="2" t="s">
        <v>41</v>
      </c>
      <c r="O377" s="2" t="s">
        <v>42</v>
      </c>
      <c r="P377" s="2" t="s">
        <v>43</v>
      </c>
      <c r="Q377" s="3" t="s">
        <v>328</v>
      </c>
      <c r="R377" s="21" t="s">
        <v>329</v>
      </c>
      <c r="S377" s="2">
        <v>10</v>
      </c>
      <c r="T377" s="63">
        <v>369</v>
      </c>
      <c r="U377" s="63">
        <v>3690</v>
      </c>
      <c r="V377" s="64">
        <f t="shared" si="5"/>
        <v>4132.8</v>
      </c>
      <c r="W377" s="5" t="s">
        <v>46</v>
      </c>
      <c r="X377" s="6" t="s">
        <v>47</v>
      </c>
      <c r="Y377" s="83" t="s">
        <v>46</v>
      </c>
      <c r="Z377" s="16"/>
    </row>
    <row r="378" spans="2:26" ht="12.75" customHeight="1" x14ac:dyDescent="0.25">
      <c r="B378" s="8" t="s">
        <v>1520</v>
      </c>
      <c r="C378" s="2" t="s">
        <v>31</v>
      </c>
      <c r="D378" s="2" t="s">
        <v>1521</v>
      </c>
      <c r="E378" s="2" t="s">
        <v>1522</v>
      </c>
      <c r="F378" s="80" t="s">
        <v>1523</v>
      </c>
      <c r="G378" s="80" t="s">
        <v>1524</v>
      </c>
      <c r="H378" s="3" t="s">
        <v>36</v>
      </c>
      <c r="I378" s="4">
        <v>0</v>
      </c>
      <c r="J378" s="2" t="s">
        <v>37</v>
      </c>
      <c r="K378" s="2" t="s">
        <v>53</v>
      </c>
      <c r="L378" s="2" t="s">
        <v>1177</v>
      </c>
      <c r="M378" s="2" t="s">
        <v>40</v>
      </c>
      <c r="N378" s="2" t="s">
        <v>41</v>
      </c>
      <c r="O378" s="2" t="s">
        <v>42</v>
      </c>
      <c r="P378" s="2" t="s">
        <v>43</v>
      </c>
      <c r="Q378" s="3" t="s">
        <v>44</v>
      </c>
      <c r="R378" s="21" t="s">
        <v>45</v>
      </c>
      <c r="S378" s="2">
        <v>10</v>
      </c>
      <c r="T378" s="63">
        <v>321.12</v>
      </c>
      <c r="U378" s="63">
        <v>3211.2</v>
      </c>
      <c r="V378" s="64">
        <f t="shared" si="5"/>
        <v>3596.5440000000003</v>
      </c>
      <c r="W378" s="5" t="s">
        <v>46</v>
      </c>
      <c r="X378" s="6" t="s">
        <v>47</v>
      </c>
      <c r="Y378" s="83" t="s">
        <v>46</v>
      </c>
      <c r="Z378" s="16"/>
    </row>
    <row r="379" spans="2:26" ht="12.75" customHeight="1" x14ac:dyDescent="0.25">
      <c r="B379" s="8" t="s">
        <v>1525</v>
      </c>
      <c r="C379" s="2" t="s">
        <v>31</v>
      </c>
      <c r="D379" s="2" t="s">
        <v>1526</v>
      </c>
      <c r="E379" s="2" t="s">
        <v>1527</v>
      </c>
      <c r="F379" s="80" t="s">
        <v>1528</v>
      </c>
      <c r="G379" s="80" t="s">
        <v>1529</v>
      </c>
      <c r="H379" s="3" t="s">
        <v>36</v>
      </c>
      <c r="I379" s="4">
        <v>0</v>
      </c>
      <c r="J379" s="2" t="s">
        <v>37</v>
      </c>
      <c r="K379" s="2" t="s">
        <v>53</v>
      </c>
      <c r="L379" s="2" t="s">
        <v>1177</v>
      </c>
      <c r="M379" s="2" t="s">
        <v>40</v>
      </c>
      <c r="N379" s="2" t="s">
        <v>41</v>
      </c>
      <c r="O379" s="2" t="s">
        <v>42</v>
      </c>
      <c r="P379" s="2" t="s">
        <v>43</v>
      </c>
      <c r="Q379" s="3" t="s">
        <v>44</v>
      </c>
      <c r="R379" s="21" t="s">
        <v>45</v>
      </c>
      <c r="S379" s="2">
        <v>20</v>
      </c>
      <c r="T379" s="63">
        <v>732.5</v>
      </c>
      <c r="U379" s="63">
        <v>14650</v>
      </c>
      <c r="V379" s="64">
        <f t="shared" si="5"/>
        <v>16408</v>
      </c>
      <c r="W379" s="5" t="s">
        <v>46</v>
      </c>
      <c r="X379" s="6" t="s">
        <v>47</v>
      </c>
      <c r="Y379" s="83" t="s">
        <v>46</v>
      </c>
      <c r="Z379" s="16"/>
    </row>
    <row r="380" spans="2:26" ht="12.75" customHeight="1" x14ac:dyDescent="0.25">
      <c r="B380" s="8" t="s">
        <v>1530</v>
      </c>
      <c r="C380" s="2" t="s">
        <v>31</v>
      </c>
      <c r="D380" s="2" t="s">
        <v>1531</v>
      </c>
      <c r="E380" s="2" t="s">
        <v>1532</v>
      </c>
      <c r="F380" s="80" t="s">
        <v>1533</v>
      </c>
      <c r="G380" s="80" t="s">
        <v>1534</v>
      </c>
      <c r="H380" s="3" t="s">
        <v>36</v>
      </c>
      <c r="I380" s="4">
        <v>0</v>
      </c>
      <c r="J380" s="2" t="s">
        <v>37</v>
      </c>
      <c r="K380" s="2" t="s">
        <v>53</v>
      </c>
      <c r="L380" s="2" t="s">
        <v>1177</v>
      </c>
      <c r="M380" s="2" t="s">
        <v>40</v>
      </c>
      <c r="N380" s="2" t="s">
        <v>41</v>
      </c>
      <c r="O380" s="2" t="s">
        <v>42</v>
      </c>
      <c r="P380" s="2" t="s">
        <v>43</v>
      </c>
      <c r="Q380" s="3" t="s">
        <v>44</v>
      </c>
      <c r="R380" s="21" t="s">
        <v>45</v>
      </c>
      <c r="S380" s="2">
        <v>100</v>
      </c>
      <c r="T380" s="63">
        <v>78</v>
      </c>
      <c r="U380" s="63">
        <v>7800</v>
      </c>
      <c r="V380" s="64">
        <f t="shared" si="5"/>
        <v>8736</v>
      </c>
      <c r="W380" s="5" t="s">
        <v>46</v>
      </c>
      <c r="X380" s="6" t="s">
        <v>47</v>
      </c>
      <c r="Y380" s="83" t="s">
        <v>46</v>
      </c>
      <c r="Z380" s="16"/>
    </row>
    <row r="381" spans="2:26" ht="12.75" customHeight="1" x14ac:dyDescent="0.25">
      <c r="B381" s="8" t="s">
        <v>1535</v>
      </c>
      <c r="C381" s="2" t="s">
        <v>31</v>
      </c>
      <c r="D381" s="2" t="s">
        <v>1531</v>
      </c>
      <c r="E381" s="2" t="s">
        <v>1532</v>
      </c>
      <c r="F381" s="80" t="s">
        <v>1533</v>
      </c>
      <c r="G381" s="80" t="s">
        <v>1536</v>
      </c>
      <c r="H381" s="3" t="s">
        <v>36</v>
      </c>
      <c r="I381" s="4">
        <v>0</v>
      </c>
      <c r="J381" s="2" t="s">
        <v>529</v>
      </c>
      <c r="K381" s="2" t="s">
        <v>40</v>
      </c>
      <c r="L381" s="2" t="s">
        <v>1177</v>
      </c>
      <c r="M381" s="2" t="s">
        <v>40</v>
      </c>
      <c r="N381" s="2" t="s">
        <v>41</v>
      </c>
      <c r="O381" s="2" t="s">
        <v>42</v>
      </c>
      <c r="P381" s="2" t="s">
        <v>43</v>
      </c>
      <c r="Q381" s="3" t="s">
        <v>44</v>
      </c>
      <c r="R381" s="21" t="s">
        <v>45</v>
      </c>
      <c r="S381" s="2">
        <v>100</v>
      </c>
      <c r="T381" s="63">
        <v>78</v>
      </c>
      <c r="U381" s="63">
        <v>7800</v>
      </c>
      <c r="V381" s="64">
        <f t="shared" si="5"/>
        <v>8736</v>
      </c>
      <c r="W381" s="5" t="s">
        <v>46</v>
      </c>
      <c r="X381" s="6" t="s">
        <v>47</v>
      </c>
      <c r="Y381" s="83" t="s">
        <v>46</v>
      </c>
      <c r="Z381" s="16"/>
    </row>
    <row r="382" spans="2:26" ht="12.75" customHeight="1" x14ac:dyDescent="0.25">
      <c r="B382" s="8" t="s">
        <v>1537</v>
      </c>
      <c r="C382" s="2" t="s">
        <v>31</v>
      </c>
      <c r="D382" s="2" t="s">
        <v>1538</v>
      </c>
      <c r="E382" s="2" t="s">
        <v>1539</v>
      </c>
      <c r="F382" s="80" t="s">
        <v>1540</v>
      </c>
      <c r="G382" s="80" t="s">
        <v>1541</v>
      </c>
      <c r="H382" s="3" t="s">
        <v>36</v>
      </c>
      <c r="I382" s="4">
        <v>0</v>
      </c>
      <c r="J382" s="2" t="s">
        <v>37</v>
      </c>
      <c r="K382" s="2" t="s">
        <v>53</v>
      </c>
      <c r="L382" s="2" t="s">
        <v>1177</v>
      </c>
      <c r="M382" s="2" t="s">
        <v>40</v>
      </c>
      <c r="N382" s="2" t="s">
        <v>41</v>
      </c>
      <c r="O382" s="2" t="s">
        <v>42</v>
      </c>
      <c r="P382" s="2" t="s">
        <v>43</v>
      </c>
      <c r="Q382" s="3" t="s">
        <v>44</v>
      </c>
      <c r="R382" s="21" t="s">
        <v>45</v>
      </c>
      <c r="S382" s="2">
        <v>100</v>
      </c>
      <c r="T382" s="63">
        <v>298</v>
      </c>
      <c r="U382" s="63">
        <v>29800</v>
      </c>
      <c r="V382" s="64">
        <f t="shared" si="5"/>
        <v>33376</v>
      </c>
      <c r="W382" s="5" t="s">
        <v>46</v>
      </c>
      <c r="X382" s="6" t="s">
        <v>47</v>
      </c>
      <c r="Y382" s="83" t="s">
        <v>46</v>
      </c>
      <c r="Z382" s="16"/>
    </row>
    <row r="383" spans="2:26" ht="12.75" customHeight="1" x14ac:dyDescent="0.25">
      <c r="B383" s="8" t="s">
        <v>1542</v>
      </c>
      <c r="C383" s="2" t="s">
        <v>31</v>
      </c>
      <c r="D383" s="2" t="s">
        <v>1543</v>
      </c>
      <c r="E383" s="2" t="s">
        <v>1544</v>
      </c>
      <c r="F383" s="80" t="s">
        <v>1545</v>
      </c>
      <c r="G383" s="80" t="s">
        <v>1546</v>
      </c>
      <c r="H383" s="3" t="s">
        <v>36</v>
      </c>
      <c r="I383" s="4">
        <v>0</v>
      </c>
      <c r="J383" s="2" t="s">
        <v>37</v>
      </c>
      <c r="K383" s="2" t="s">
        <v>53</v>
      </c>
      <c r="L383" s="2" t="s">
        <v>1177</v>
      </c>
      <c r="M383" s="2" t="s">
        <v>40</v>
      </c>
      <c r="N383" s="2" t="s">
        <v>41</v>
      </c>
      <c r="O383" s="2" t="s">
        <v>42</v>
      </c>
      <c r="P383" s="2" t="s">
        <v>43</v>
      </c>
      <c r="Q383" s="3" t="s">
        <v>44</v>
      </c>
      <c r="R383" s="21" t="s">
        <v>45</v>
      </c>
      <c r="S383" s="2">
        <v>10</v>
      </c>
      <c r="T383" s="63">
        <v>366</v>
      </c>
      <c r="U383" s="63">
        <v>3660</v>
      </c>
      <c r="V383" s="64">
        <f t="shared" si="5"/>
        <v>4099.2000000000007</v>
      </c>
      <c r="W383" s="5" t="s">
        <v>46</v>
      </c>
      <c r="X383" s="6" t="s">
        <v>47</v>
      </c>
      <c r="Y383" s="83" t="s">
        <v>46</v>
      </c>
      <c r="Z383" s="16"/>
    </row>
    <row r="384" spans="2:26" ht="12.75" customHeight="1" x14ac:dyDescent="0.25">
      <c r="B384" s="8" t="s">
        <v>1547</v>
      </c>
      <c r="C384" s="2" t="s">
        <v>31</v>
      </c>
      <c r="D384" s="2" t="s">
        <v>1548</v>
      </c>
      <c r="E384" s="2" t="s">
        <v>1495</v>
      </c>
      <c r="F384" s="80" t="s">
        <v>1549</v>
      </c>
      <c r="G384" s="80" t="s">
        <v>1550</v>
      </c>
      <c r="H384" s="3" t="s">
        <v>36</v>
      </c>
      <c r="I384" s="4">
        <v>0</v>
      </c>
      <c r="J384" s="2" t="s">
        <v>529</v>
      </c>
      <c r="K384" s="2" t="s">
        <v>40</v>
      </c>
      <c r="L384" s="2" t="s">
        <v>1177</v>
      </c>
      <c r="M384" s="2" t="s">
        <v>40</v>
      </c>
      <c r="N384" s="2" t="s">
        <v>41</v>
      </c>
      <c r="O384" s="2" t="s">
        <v>42</v>
      </c>
      <c r="P384" s="2" t="s">
        <v>43</v>
      </c>
      <c r="Q384" s="3" t="s">
        <v>44</v>
      </c>
      <c r="R384" s="21" t="s">
        <v>45</v>
      </c>
      <c r="S384" s="2">
        <v>20</v>
      </c>
      <c r="T384" s="63">
        <v>229.55</v>
      </c>
      <c r="U384" s="63">
        <v>4591</v>
      </c>
      <c r="V384" s="64">
        <f t="shared" si="5"/>
        <v>5141.92</v>
      </c>
      <c r="W384" s="5" t="s">
        <v>46</v>
      </c>
      <c r="X384" s="6" t="s">
        <v>47</v>
      </c>
      <c r="Y384" s="83" t="s">
        <v>46</v>
      </c>
      <c r="Z384" s="16"/>
    </row>
    <row r="385" spans="2:26" ht="12.75" customHeight="1" x14ac:dyDescent="0.25">
      <c r="B385" s="8" t="s">
        <v>1551</v>
      </c>
      <c r="C385" s="2" t="s">
        <v>31</v>
      </c>
      <c r="D385" s="2" t="s">
        <v>1552</v>
      </c>
      <c r="E385" s="2" t="s">
        <v>1553</v>
      </c>
      <c r="F385" s="80" t="s">
        <v>1554</v>
      </c>
      <c r="G385" s="80" t="s">
        <v>1555</v>
      </c>
      <c r="H385" s="3" t="s">
        <v>36</v>
      </c>
      <c r="I385" s="4">
        <v>0</v>
      </c>
      <c r="J385" s="2" t="s">
        <v>37</v>
      </c>
      <c r="K385" s="2" t="s">
        <v>53</v>
      </c>
      <c r="L385" s="2" t="s">
        <v>1177</v>
      </c>
      <c r="M385" s="2" t="s">
        <v>40</v>
      </c>
      <c r="N385" s="2" t="s">
        <v>41</v>
      </c>
      <c r="O385" s="2" t="s">
        <v>42</v>
      </c>
      <c r="P385" s="2" t="s">
        <v>43</v>
      </c>
      <c r="Q385" s="3" t="s">
        <v>391</v>
      </c>
      <c r="R385" s="21" t="s">
        <v>392</v>
      </c>
      <c r="S385" s="2">
        <v>10</v>
      </c>
      <c r="T385" s="63">
        <v>15</v>
      </c>
      <c r="U385" s="63">
        <v>150</v>
      </c>
      <c r="V385" s="64">
        <f t="shared" si="5"/>
        <v>168.00000000000003</v>
      </c>
      <c r="W385" s="5" t="s">
        <v>46</v>
      </c>
      <c r="X385" s="6" t="s">
        <v>47</v>
      </c>
      <c r="Y385" s="83" t="s">
        <v>46</v>
      </c>
      <c r="Z385" s="16"/>
    </row>
    <row r="386" spans="2:26" ht="12.75" customHeight="1" x14ac:dyDescent="0.25">
      <c r="B386" s="8" t="s">
        <v>1556</v>
      </c>
      <c r="C386" s="2" t="s">
        <v>31</v>
      </c>
      <c r="D386" s="2" t="s">
        <v>1557</v>
      </c>
      <c r="E386" s="2" t="s">
        <v>1558</v>
      </c>
      <c r="F386" s="80" t="s">
        <v>1559</v>
      </c>
      <c r="G386" s="80" t="s">
        <v>1560</v>
      </c>
      <c r="H386" s="3" t="s">
        <v>36</v>
      </c>
      <c r="I386" s="4">
        <v>0</v>
      </c>
      <c r="J386" s="2" t="s">
        <v>37</v>
      </c>
      <c r="K386" s="2" t="s">
        <v>53</v>
      </c>
      <c r="L386" s="2" t="s">
        <v>1177</v>
      </c>
      <c r="M386" s="2" t="s">
        <v>40</v>
      </c>
      <c r="N386" s="2" t="s">
        <v>41</v>
      </c>
      <c r="O386" s="2" t="s">
        <v>42</v>
      </c>
      <c r="P386" s="2" t="s">
        <v>43</v>
      </c>
      <c r="Q386" s="3" t="s">
        <v>391</v>
      </c>
      <c r="R386" s="21" t="s">
        <v>392</v>
      </c>
      <c r="S386" s="2">
        <v>30</v>
      </c>
      <c r="T386" s="63">
        <v>489</v>
      </c>
      <c r="U386" s="63">
        <v>14670</v>
      </c>
      <c r="V386" s="64">
        <f t="shared" si="5"/>
        <v>16430.400000000001</v>
      </c>
      <c r="W386" s="5" t="s">
        <v>46</v>
      </c>
      <c r="X386" s="6" t="s">
        <v>47</v>
      </c>
      <c r="Y386" s="83" t="s">
        <v>46</v>
      </c>
      <c r="Z386" s="16"/>
    </row>
    <row r="387" spans="2:26" ht="12.75" customHeight="1" x14ac:dyDescent="0.25">
      <c r="B387" s="8" t="s">
        <v>1561</v>
      </c>
      <c r="C387" s="2" t="s">
        <v>31</v>
      </c>
      <c r="D387" s="2" t="s">
        <v>1562</v>
      </c>
      <c r="E387" s="2" t="s">
        <v>1563</v>
      </c>
      <c r="F387" s="80" t="s">
        <v>1564</v>
      </c>
      <c r="G387" s="80" t="s">
        <v>1565</v>
      </c>
      <c r="H387" s="3" t="s">
        <v>36</v>
      </c>
      <c r="I387" s="4">
        <v>0</v>
      </c>
      <c r="J387" s="2" t="s">
        <v>529</v>
      </c>
      <c r="K387" s="2" t="s">
        <v>40</v>
      </c>
      <c r="L387" s="2" t="s">
        <v>1177</v>
      </c>
      <c r="M387" s="2" t="s">
        <v>40</v>
      </c>
      <c r="N387" s="2" t="s">
        <v>41</v>
      </c>
      <c r="O387" s="2" t="s">
        <v>42</v>
      </c>
      <c r="P387" s="2" t="s">
        <v>43</v>
      </c>
      <c r="Q387" s="3" t="s">
        <v>44</v>
      </c>
      <c r="R387" s="21" t="s">
        <v>45</v>
      </c>
      <c r="S387" s="2">
        <v>30</v>
      </c>
      <c r="T387" s="63">
        <v>187</v>
      </c>
      <c r="U387" s="63">
        <v>5610</v>
      </c>
      <c r="V387" s="64">
        <f t="shared" si="5"/>
        <v>6283.2000000000007</v>
      </c>
      <c r="W387" s="5" t="s">
        <v>46</v>
      </c>
      <c r="X387" s="6" t="s">
        <v>47</v>
      </c>
      <c r="Y387" s="83" t="s">
        <v>46</v>
      </c>
      <c r="Z387" s="16"/>
    </row>
    <row r="388" spans="2:26" ht="12.75" customHeight="1" x14ac:dyDescent="0.25">
      <c r="B388" s="8" t="s">
        <v>1566</v>
      </c>
      <c r="C388" s="2" t="s">
        <v>31</v>
      </c>
      <c r="D388" s="2" t="s">
        <v>1567</v>
      </c>
      <c r="E388" s="2" t="s">
        <v>1568</v>
      </c>
      <c r="F388" s="80" t="s">
        <v>1569</v>
      </c>
      <c r="G388" s="80" t="s">
        <v>1570</v>
      </c>
      <c r="H388" s="3" t="s">
        <v>36</v>
      </c>
      <c r="I388" s="4">
        <v>0</v>
      </c>
      <c r="J388" s="2" t="s">
        <v>37</v>
      </c>
      <c r="K388" s="2" t="s">
        <v>53</v>
      </c>
      <c r="L388" s="2" t="s">
        <v>1177</v>
      </c>
      <c r="M388" s="2" t="s">
        <v>40</v>
      </c>
      <c r="N388" s="2" t="s">
        <v>41</v>
      </c>
      <c r="O388" s="2" t="s">
        <v>42</v>
      </c>
      <c r="P388" s="2" t="s">
        <v>43</v>
      </c>
      <c r="Q388" s="3" t="s">
        <v>44</v>
      </c>
      <c r="R388" s="21" t="s">
        <v>45</v>
      </c>
      <c r="S388" s="2">
        <v>30</v>
      </c>
      <c r="T388" s="63">
        <v>1700</v>
      </c>
      <c r="U388" s="63">
        <v>51000</v>
      </c>
      <c r="V388" s="64">
        <f t="shared" si="5"/>
        <v>57120.000000000007</v>
      </c>
      <c r="W388" s="5" t="s">
        <v>46</v>
      </c>
      <c r="X388" s="6" t="s">
        <v>47</v>
      </c>
      <c r="Y388" s="83" t="s">
        <v>46</v>
      </c>
      <c r="Z388" s="16"/>
    </row>
    <row r="389" spans="2:26" ht="12.75" customHeight="1" x14ac:dyDescent="0.25">
      <c r="B389" s="8" t="s">
        <v>1571</v>
      </c>
      <c r="C389" s="2" t="s">
        <v>31</v>
      </c>
      <c r="D389" s="2" t="s">
        <v>1572</v>
      </c>
      <c r="E389" s="2" t="s">
        <v>1573</v>
      </c>
      <c r="F389" s="80" t="s">
        <v>1574</v>
      </c>
      <c r="G389" s="80" t="s">
        <v>1575</v>
      </c>
      <c r="H389" s="3" t="s">
        <v>36</v>
      </c>
      <c r="I389" s="4">
        <v>0</v>
      </c>
      <c r="J389" s="2" t="s">
        <v>37</v>
      </c>
      <c r="K389" s="2" t="s">
        <v>53</v>
      </c>
      <c r="L389" s="2" t="s">
        <v>1177</v>
      </c>
      <c r="M389" s="2" t="s">
        <v>40</v>
      </c>
      <c r="N389" s="2" t="s">
        <v>41</v>
      </c>
      <c r="O389" s="2" t="s">
        <v>42</v>
      </c>
      <c r="P389" s="2" t="s">
        <v>43</v>
      </c>
      <c r="Q389" s="3" t="s">
        <v>44</v>
      </c>
      <c r="R389" s="21" t="s">
        <v>45</v>
      </c>
      <c r="S389" s="2">
        <v>30</v>
      </c>
      <c r="T389" s="63">
        <v>698</v>
      </c>
      <c r="U389" s="63">
        <v>20940</v>
      </c>
      <c r="V389" s="64">
        <f t="shared" si="5"/>
        <v>23452.800000000003</v>
      </c>
      <c r="W389" s="5" t="s">
        <v>46</v>
      </c>
      <c r="X389" s="6" t="s">
        <v>47</v>
      </c>
      <c r="Y389" s="83" t="s">
        <v>46</v>
      </c>
      <c r="Z389" s="16"/>
    </row>
    <row r="390" spans="2:26" ht="12.75" customHeight="1" x14ac:dyDescent="0.25">
      <c r="B390" s="8" t="s">
        <v>1576</v>
      </c>
      <c r="C390" s="2" t="s">
        <v>31</v>
      </c>
      <c r="D390" s="2" t="s">
        <v>1577</v>
      </c>
      <c r="E390" s="2" t="s">
        <v>1578</v>
      </c>
      <c r="F390" s="80" t="s">
        <v>1579</v>
      </c>
      <c r="G390" s="80" t="s">
        <v>1580</v>
      </c>
      <c r="H390" s="3" t="s">
        <v>36</v>
      </c>
      <c r="I390" s="4">
        <v>0</v>
      </c>
      <c r="J390" s="2" t="s">
        <v>529</v>
      </c>
      <c r="K390" s="2" t="s">
        <v>40</v>
      </c>
      <c r="L390" s="2" t="s">
        <v>1177</v>
      </c>
      <c r="M390" s="2" t="s">
        <v>40</v>
      </c>
      <c r="N390" s="2" t="s">
        <v>41</v>
      </c>
      <c r="O390" s="2" t="s">
        <v>42</v>
      </c>
      <c r="P390" s="2" t="s">
        <v>43</v>
      </c>
      <c r="Q390" s="3" t="s">
        <v>44</v>
      </c>
      <c r="R390" s="21" t="s">
        <v>45</v>
      </c>
      <c r="S390" s="2">
        <v>10</v>
      </c>
      <c r="T390" s="63">
        <v>820</v>
      </c>
      <c r="U390" s="63">
        <v>8200</v>
      </c>
      <c r="V390" s="64">
        <f t="shared" si="5"/>
        <v>9184</v>
      </c>
      <c r="W390" s="5" t="s">
        <v>46</v>
      </c>
      <c r="X390" s="6" t="s">
        <v>47</v>
      </c>
      <c r="Y390" s="83" t="s">
        <v>46</v>
      </c>
      <c r="Z390" s="16"/>
    </row>
    <row r="391" spans="2:26" ht="12.75" customHeight="1" x14ac:dyDescent="0.25">
      <c r="B391" s="8" t="s">
        <v>1581</v>
      </c>
      <c r="C391" s="2" t="s">
        <v>31</v>
      </c>
      <c r="D391" s="2" t="s">
        <v>1582</v>
      </c>
      <c r="E391" s="2" t="s">
        <v>695</v>
      </c>
      <c r="F391" s="80" t="s">
        <v>1583</v>
      </c>
      <c r="G391" s="80" t="s">
        <v>1584</v>
      </c>
      <c r="H391" s="3" t="s">
        <v>36</v>
      </c>
      <c r="I391" s="4">
        <v>0</v>
      </c>
      <c r="J391" s="2" t="s">
        <v>37</v>
      </c>
      <c r="K391" s="2" t="s">
        <v>53</v>
      </c>
      <c r="L391" s="2" t="s">
        <v>1177</v>
      </c>
      <c r="M391" s="2" t="s">
        <v>40</v>
      </c>
      <c r="N391" s="2" t="s">
        <v>41</v>
      </c>
      <c r="O391" s="2" t="s">
        <v>42</v>
      </c>
      <c r="P391" s="2" t="s">
        <v>43</v>
      </c>
      <c r="Q391" s="3" t="s">
        <v>44</v>
      </c>
      <c r="R391" s="21" t="s">
        <v>45</v>
      </c>
      <c r="S391" s="2">
        <v>20</v>
      </c>
      <c r="T391" s="63">
        <v>425</v>
      </c>
      <c r="U391" s="63">
        <v>8500</v>
      </c>
      <c r="V391" s="64">
        <f t="shared" si="5"/>
        <v>9520</v>
      </c>
      <c r="W391" s="5" t="s">
        <v>46</v>
      </c>
      <c r="X391" s="6" t="s">
        <v>47</v>
      </c>
      <c r="Y391" s="83" t="s">
        <v>46</v>
      </c>
      <c r="Z391" s="16"/>
    </row>
    <row r="392" spans="2:26" ht="12.75" customHeight="1" x14ac:dyDescent="0.25">
      <c r="B392" s="8" t="s">
        <v>1585</v>
      </c>
      <c r="C392" s="2" t="s">
        <v>31</v>
      </c>
      <c r="D392" s="2" t="s">
        <v>1586</v>
      </c>
      <c r="E392" s="2" t="s">
        <v>1490</v>
      </c>
      <c r="F392" s="80" t="s">
        <v>1587</v>
      </c>
      <c r="G392" s="80" t="s">
        <v>1588</v>
      </c>
      <c r="H392" s="3" t="s">
        <v>36</v>
      </c>
      <c r="I392" s="4">
        <v>0</v>
      </c>
      <c r="J392" s="2" t="s">
        <v>529</v>
      </c>
      <c r="K392" s="2" t="s">
        <v>40</v>
      </c>
      <c r="L392" s="2" t="s">
        <v>1177</v>
      </c>
      <c r="M392" s="2" t="s">
        <v>40</v>
      </c>
      <c r="N392" s="2" t="s">
        <v>41</v>
      </c>
      <c r="O392" s="2" t="s">
        <v>42</v>
      </c>
      <c r="P392" s="2" t="s">
        <v>43</v>
      </c>
      <c r="Q392" s="3" t="s">
        <v>44</v>
      </c>
      <c r="R392" s="21" t="s">
        <v>45</v>
      </c>
      <c r="S392" s="2">
        <v>15</v>
      </c>
      <c r="T392" s="63">
        <v>322</v>
      </c>
      <c r="U392" s="63">
        <v>4830</v>
      </c>
      <c r="V392" s="64">
        <f t="shared" si="5"/>
        <v>5409.6</v>
      </c>
      <c r="W392" s="5" t="s">
        <v>46</v>
      </c>
      <c r="X392" s="6" t="s">
        <v>47</v>
      </c>
      <c r="Y392" s="83" t="s">
        <v>46</v>
      </c>
      <c r="Z392" s="16"/>
    </row>
    <row r="393" spans="2:26" ht="12.75" customHeight="1" x14ac:dyDescent="0.25">
      <c r="B393" s="8" t="s">
        <v>1589</v>
      </c>
      <c r="C393" s="2" t="s">
        <v>31</v>
      </c>
      <c r="D393" s="2" t="s">
        <v>1590</v>
      </c>
      <c r="E393" s="2" t="s">
        <v>1490</v>
      </c>
      <c r="F393" s="80" t="s">
        <v>1591</v>
      </c>
      <c r="G393" s="80" t="s">
        <v>1592</v>
      </c>
      <c r="H393" s="3" t="s">
        <v>36</v>
      </c>
      <c r="I393" s="4">
        <v>0</v>
      </c>
      <c r="J393" s="2" t="s">
        <v>37</v>
      </c>
      <c r="K393" s="2" t="s">
        <v>53</v>
      </c>
      <c r="L393" s="2" t="s">
        <v>1177</v>
      </c>
      <c r="M393" s="2" t="s">
        <v>40</v>
      </c>
      <c r="N393" s="2" t="s">
        <v>41</v>
      </c>
      <c r="O393" s="2" t="s">
        <v>42</v>
      </c>
      <c r="P393" s="2" t="s">
        <v>43</v>
      </c>
      <c r="Q393" s="3" t="s">
        <v>44</v>
      </c>
      <c r="R393" s="21" t="s">
        <v>45</v>
      </c>
      <c r="S393" s="2">
        <v>8</v>
      </c>
      <c r="T393" s="63">
        <v>2100</v>
      </c>
      <c r="U393" s="63">
        <v>16800</v>
      </c>
      <c r="V393" s="64">
        <f t="shared" si="5"/>
        <v>18816</v>
      </c>
      <c r="W393" s="5" t="s">
        <v>46</v>
      </c>
      <c r="X393" s="6" t="s">
        <v>47</v>
      </c>
      <c r="Y393" s="83" t="s">
        <v>46</v>
      </c>
      <c r="Z393" s="16"/>
    </row>
    <row r="394" spans="2:26" ht="12.75" customHeight="1" x14ac:dyDescent="0.25">
      <c r="B394" s="8" t="s">
        <v>1593</v>
      </c>
      <c r="C394" s="2" t="s">
        <v>31</v>
      </c>
      <c r="D394" s="2" t="s">
        <v>1594</v>
      </c>
      <c r="E394" s="2" t="s">
        <v>1595</v>
      </c>
      <c r="F394" s="80" t="s">
        <v>691</v>
      </c>
      <c r="G394" s="80" t="s">
        <v>1596</v>
      </c>
      <c r="H394" s="3" t="s">
        <v>36</v>
      </c>
      <c r="I394" s="4">
        <v>0</v>
      </c>
      <c r="J394" s="2" t="s">
        <v>37</v>
      </c>
      <c r="K394" s="2" t="s">
        <v>53</v>
      </c>
      <c r="L394" s="2" t="s">
        <v>1177</v>
      </c>
      <c r="M394" s="2" t="s">
        <v>40</v>
      </c>
      <c r="N394" s="2" t="s">
        <v>41</v>
      </c>
      <c r="O394" s="2" t="s">
        <v>42</v>
      </c>
      <c r="P394" s="2" t="s">
        <v>43</v>
      </c>
      <c r="Q394" s="3" t="s">
        <v>44</v>
      </c>
      <c r="R394" s="21" t="s">
        <v>45</v>
      </c>
      <c r="S394" s="2">
        <v>10</v>
      </c>
      <c r="T394" s="63">
        <v>3093.38</v>
      </c>
      <c r="U394" s="63">
        <v>30933.8</v>
      </c>
      <c r="V394" s="64">
        <f t="shared" si="5"/>
        <v>34645.856</v>
      </c>
      <c r="W394" s="5" t="s">
        <v>46</v>
      </c>
      <c r="X394" s="6" t="s">
        <v>47</v>
      </c>
      <c r="Y394" s="83" t="s">
        <v>46</v>
      </c>
      <c r="Z394" s="16"/>
    </row>
    <row r="395" spans="2:26" ht="12.75" customHeight="1" x14ac:dyDescent="0.25">
      <c r="B395" s="8" t="s">
        <v>1597</v>
      </c>
      <c r="C395" s="2" t="s">
        <v>31</v>
      </c>
      <c r="D395" s="2" t="s">
        <v>1598</v>
      </c>
      <c r="E395" s="2" t="s">
        <v>1599</v>
      </c>
      <c r="F395" s="80" t="s">
        <v>1600</v>
      </c>
      <c r="G395" s="80" t="s">
        <v>1601</v>
      </c>
      <c r="H395" s="3" t="s">
        <v>36</v>
      </c>
      <c r="I395" s="4">
        <v>0</v>
      </c>
      <c r="J395" s="2" t="s">
        <v>529</v>
      </c>
      <c r="K395" s="2" t="s">
        <v>40</v>
      </c>
      <c r="L395" s="2" t="s">
        <v>1177</v>
      </c>
      <c r="M395" s="2" t="s">
        <v>40</v>
      </c>
      <c r="N395" s="2" t="s">
        <v>41</v>
      </c>
      <c r="O395" s="2" t="s">
        <v>42</v>
      </c>
      <c r="P395" s="2" t="s">
        <v>43</v>
      </c>
      <c r="Q395" s="3" t="s">
        <v>44</v>
      </c>
      <c r="R395" s="21" t="s">
        <v>45</v>
      </c>
      <c r="S395" s="2">
        <v>30</v>
      </c>
      <c r="T395" s="63">
        <v>119.29</v>
      </c>
      <c r="U395" s="63">
        <v>3578.7</v>
      </c>
      <c r="V395" s="64">
        <f t="shared" si="5"/>
        <v>4008.1440000000002</v>
      </c>
      <c r="W395" s="5" t="s">
        <v>46</v>
      </c>
      <c r="X395" s="6" t="s">
        <v>47</v>
      </c>
      <c r="Y395" s="83" t="s">
        <v>46</v>
      </c>
      <c r="Z395" s="16"/>
    </row>
    <row r="396" spans="2:26" ht="12.75" customHeight="1" x14ac:dyDescent="0.25">
      <c r="B396" s="8" t="s">
        <v>1602</v>
      </c>
      <c r="C396" s="2" t="s">
        <v>31</v>
      </c>
      <c r="D396" s="2" t="s">
        <v>1603</v>
      </c>
      <c r="E396" s="2" t="s">
        <v>1604</v>
      </c>
      <c r="F396" s="80" t="s">
        <v>1605</v>
      </c>
      <c r="G396" s="80" t="s">
        <v>1606</v>
      </c>
      <c r="H396" s="3" t="s">
        <v>36</v>
      </c>
      <c r="I396" s="4">
        <v>0</v>
      </c>
      <c r="J396" s="2" t="s">
        <v>37</v>
      </c>
      <c r="K396" s="2" t="s">
        <v>53</v>
      </c>
      <c r="L396" s="2" t="s">
        <v>1177</v>
      </c>
      <c r="M396" s="2" t="s">
        <v>40</v>
      </c>
      <c r="N396" s="2" t="s">
        <v>41</v>
      </c>
      <c r="O396" s="2" t="s">
        <v>42</v>
      </c>
      <c r="P396" s="2" t="s">
        <v>43</v>
      </c>
      <c r="Q396" s="3" t="s">
        <v>169</v>
      </c>
      <c r="R396" s="21" t="s">
        <v>170</v>
      </c>
      <c r="S396" s="2">
        <v>30</v>
      </c>
      <c r="T396" s="63">
        <v>562.59</v>
      </c>
      <c r="U396" s="63">
        <v>16877.7</v>
      </c>
      <c r="V396" s="64">
        <f t="shared" si="5"/>
        <v>18903.024000000001</v>
      </c>
      <c r="W396" s="5" t="s">
        <v>46</v>
      </c>
      <c r="X396" s="6" t="s">
        <v>47</v>
      </c>
      <c r="Y396" s="83" t="s">
        <v>46</v>
      </c>
      <c r="Z396" s="16"/>
    </row>
    <row r="397" spans="2:26" ht="12.75" customHeight="1" x14ac:dyDescent="0.25">
      <c r="B397" s="8" t="s">
        <v>1607</v>
      </c>
      <c r="C397" s="2" t="s">
        <v>31</v>
      </c>
      <c r="D397" s="2" t="s">
        <v>1608</v>
      </c>
      <c r="E397" s="2" t="s">
        <v>1604</v>
      </c>
      <c r="F397" s="80" t="s">
        <v>1609</v>
      </c>
      <c r="G397" s="80" t="s">
        <v>1610</v>
      </c>
      <c r="H397" s="3" t="s">
        <v>36</v>
      </c>
      <c r="I397" s="4">
        <v>0</v>
      </c>
      <c r="J397" s="2" t="s">
        <v>37</v>
      </c>
      <c r="K397" s="2" t="s">
        <v>53</v>
      </c>
      <c r="L397" s="2" t="s">
        <v>1177</v>
      </c>
      <c r="M397" s="2" t="s">
        <v>40</v>
      </c>
      <c r="N397" s="2" t="s">
        <v>41</v>
      </c>
      <c r="O397" s="2" t="s">
        <v>42</v>
      </c>
      <c r="P397" s="2" t="s">
        <v>43</v>
      </c>
      <c r="Q397" s="3" t="s">
        <v>391</v>
      </c>
      <c r="R397" s="21" t="s">
        <v>392</v>
      </c>
      <c r="S397" s="2">
        <v>10</v>
      </c>
      <c r="T397" s="63">
        <v>2703.57</v>
      </c>
      <c r="U397" s="63">
        <v>27035.7</v>
      </c>
      <c r="V397" s="64">
        <f t="shared" si="5"/>
        <v>30279.984000000004</v>
      </c>
      <c r="W397" s="5" t="s">
        <v>46</v>
      </c>
      <c r="X397" s="6" t="s">
        <v>47</v>
      </c>
      <c r="Y397" s="83" t="s">
        <v>46</v>
      </c>
      <c r="Z397" s="16"/>
    </row>
    <row r="398" spans="2:26" ht="12.75" customHeight="1" x14ac:dyDescent="0.25">
      <c r="B398" s="8" t="s">
        <v>1611</v>
      </c>
      <c r="C398" s="2" t="s">
        <v>31</v>
      </c>
      <c r="D398" s="2" t="s">
        <v>1612</v>
      </c>
      <c r="E398" s="2" t="s">
        <v>1613</v>
      </c>
      <c r="F398" s="80" t="s">
        <v>1614</v>
      </c>
      <c r="G398" s="80" t="s">
        <v>1615</v>
      </c>
      <c r="H398" s="3" t="s">
        <v>36</v>
      </c>
      <c r="I398" s="4">
        <v>0</v>
      </c>
      <c r="J398" s="2" t="s">
        <v>529</v>
      </c>
      <c r="K398" s="2" t="s">
        <v>40</v>
      </c>
      <c r="L398" s="2" t="s">
        <v>1177</v>
      </c>
      <c r="M398" s="2" t="s">
        <v>40</v>
      </c>
      <c r="N398" s="2" t="s">
        <v>41</v>
      </c>
      <c r="O398" s="2" t="s">
        <v>42</v>
      </c>
      <c r="P398" s="2" t="s">
        <v>43</v>
      </c>
      <c r="Q398" s="3" t="s">
        <v>44</v>
      </c>
      <c r="R398" s="21" t="s">
        <v>45</v>
      </c>
      <c r="S398" s="2">
        <v>50</v>
      </c>
      <c r="T398" s="63">
        <v>1816</v>
      </c>
      <c r="U398" s="63">
        <v>90800</v>
      </c>
      <c r="V398" s="64">
        <f t="shared" si="5"/>
        <v>101696.00000000001</v>
      </c>
      <c r="W398" s="5" t="s">
        <v>46</v>
      </c>
      <c r="X398" s="6" t="s">
        <v>47</v>
      </c>
      <c r="Y398" s="83" t="s">
        <v>46</v>
      </c>
      <c r="Z398" s="16"/>
    </row>
    <row r="399" spans="2:26" ht="12.75" customHeight="1" x14ac:dyDescent="0.25">
      <c r="B399" s="8" t="s">
        <v>1616</v>
      </c>
      <c r="C399" s="2" t="s">
        <v>31</v>
      </c>
      <c r="D399" s="2" t="s">
        <v>1617</v>
      </c>
      <c r="E399" s="2" t="s">
        <v>1618</v>
      </c>
      <c r="F399" s="80" t="s">
        <v>1619</v>
      </c>
      <c r="G399" s="80" t="s">
        <v>1620</v>
      </c>
      <c r="H399" s="3" t="s">
        <v>36</v>
      </c>
      <c r="I399" s="4">
        <v>0</v>
      </c>
      <c r="J399" s="2" t="s">
        <v>37</v>
      </c>
      <c r="K399" s="2" t="s">
        <v>53</v>
      </c>
      <c r="L399" s="2" t="s">
        <v>1177</v>
      </c>
      <c r="M399" s="2" t="s">
        <v>40</v>
      </c>
      <c r="N399" s="2" t="s">
        <v>41</v>
      </c>
      <c r="O399" s="2" t="s">
        <v>42</v>
      </c>
      <c r="P399" s="2" t="s">
        <v>43</v>
      </c>
      <c r="Q399" s="3" t="s">
        <v>44</v>
      </c>
      <c r="R399" s="21" t="s">
        <v>45</v>
      </c>
      <c r="S399" s="2">
        <v>50</v>
      </c>
      <c r="T399" s="63">
        <v>427.5</v>
      </c>
      <c r="U399" s="63">
        <v>21375</v>
      </c>
      <c r="V399" s="64">
        <f t="shared" si="5"/>
        <v>23940.000000000004</v>
      </c>
      <c r="W399" s="5" t="s">
        <v>46</v>
      </c>
      <c r="X399" s="6" t="s">
        <v>47</v>
      </c>
      <c r="Y399" s="83" t="s">
        <v>46</v>
      </c>
      <c r="Z399" s="16"/>
    </row>
    <row r="400" spans="2:26" ht="12.75" customHeight="1" x14ac:dyDescent="0.25">
      <c r="B400" s="8" t="s">
        <v>1621</v>
      </c>
      <c r="C400" s="2" t="s">
        <v>31</v>
      </c>
      <c r="D400" s="2" t="s">
        <v>1622</v>
      </c>
      <c r="E400" s="2" t="s">
        <v>1623</v>
      </c>
      <c r="F400" s="80" t="s">
        <v>1624</v>
      </c>
      <c r="G400" s="80" t="s">
        <v>1625</v>
      </c>
      <c r="H400" s="3" t="s">
        <v>36</v>
      </c>
      <c r="I400" s="4">
        <v>0</v>
      </c>
      <c r="J400" s="2" t="s">
        <v>37</v>
      </c>
      <c r="K400" s="2" t="s">
        <v>53</v>
      </c>
      <c r="L400" s="2" t="s">
        <v>1177</v>
      </c>
      <c r="M400" s="2" t="s">
        <v>40</v>
      </c>
      <c r="N400" s="2" t="s">
        <v>41</v>
      </c>
      <c r="O400" s="2" t="s">
        <v>42</v>
      </c>
      <c r="P400" s="2" t="s">
        <v>43</v>
      </c>
      <c r="Q400" s="3" t="s">
        <v>391</v>
      </c>
      <c r="R400" s="21" t="s">
        <v>392</v>
      </c>
      <c r="S400" s="2">
        <v>100</v>
      </c>
      <c r="T400" s="63">
        <v>474.57</v>
      </c>
      <c r="U400" s="63">
        <v>47457</v>
      </c>
      <c r="V400" s="64">
        <f t="shared" si="5"/>
        <v>53151.840000000004</v>
      </c>
      <c r="W400" s="5" t="s">
        <v>46</v>
      </c>
      <c r="X400" s="6" t="s">
        <v>47</v>
      </c>
      <c r="Y400" s="83" t="s">
        <v>46</v>
      </c>
      <c r="Z400" s="16"/>
    </row>
    <row r="401" spans="2:26" ht="12.75" customHeight="1" x14ac:dyDescent="0.25">
      <c r="B401" s="8" t="s">
        <v>1626</v>
      </c>
      <c r="C401" s="2" t="s">
        <v>31</v>
      </c>
      <c r="D401" s="2" t="s">
        <v>1622</v>
      </c>
      <c r="E401" s="2" t="s">
        <v>1623</v>
      </c>
      <c r="F401" s="80" t="s">
        <v>1624</v>
      </c>
      <c r="G401" s="80" t="s">
        <v>1627</v>
      </c>
      <c r="H401" s="3" t="s">
        <v>36</v>
      </c>
      <c r="I401" s="4">
        <v>0</v>
      </c>
      <c r="J401" s="2" t="s">
        <v>529</v>
      </c>
      <c r="K401" s="2" t="s">
        <v>40</v>
      </c>
      <c r="L401" s="2" t="s">
        <v>1177</v>
      </c>
      <c r="M401" s="2" t="s">
        <v>40</v>
      </c>
      <c r="N401" s="2" t="s">
        <v>41</v>
      </c>
      <c r="O401" s="2" t="s">
        <v>42</v>
      </c>
      <c r="P401" s="2" t="s">
        <v>43</v>
      </c>
      <c r="Q401" s="3" t="s">
        <v>391</v>
      </c>
      <c r="R401" s="21" t="s">
        <v>392</v>
      </c>
      <c r="S401" s="2">
        <v>100</v>
      </c>
      <c r="T401" s="63">
        <v>174.97</v>
      </c>
      <c r="U401" s="63">
        <v>17497</v>
      </c>
      <c r="V401" s="64">
        <f t="shared" si="5"/>
        <v>19596.640000000003</v>
      </c>
      <c r="W401" s="5" t="s">
        <v>46</v>
      </c>
      <c r="X401" s="6" t="s">
        <v>47</v>
      </c>
      <c r="Y401" s="83" t="s">
        <v>46</v>
      </c>
      <c r="Z401" s="16"/>
    </row>
    <row r="402" spans="2:26" ht="12.75" customHeight="1" x14ac:dyDescent="0.25">
      <c r="B402" s="8" t="s">
        <v>1628</v>
      </c>
      <c r="C402" s="2" t="s">
        <v>31</v>
      </c>
      <c r="D402" s="2" t="s">
        <v>1629</v>
      </c>
      <c r="E402" s="2" t="s">
        <v>1174</v>
      </c>
      <c r="F402" s="80" t="s">
        <v>1630</v>
      </c>
      <c r="G402" s="80" t="s">
        <v>1631</v>
      </c>
      <c r="H402" s="3" t="s">
        <v>36</v>
      </c>
      <c r="I402" s="4">
        <v>0</v>
      </c>
      <c r="J402" s="2" t="s">
        <v>37</v>
      </c>
      <c r="K402" s="2" t="s">
        <v>53</v>
      </c>
      <c r="L402" s="2" t="s">
        <v>1177</v>
      </c>
      <c r="M402" s="2" t="s">
        <v>40</v>
      </c>
      <c r="N402" s="2" t="s">
        <v>41</v>
      </c>
      <c r="O402" s="2" t="s">
        <v>42</v>
      </c>
      <c r="P402" s="2" t="s">
        <v>43</v>
      </c>
      <c r="Q402" s="3" t="s">
        <v>44</v>
      </c>
      <c r="R402" s="21" t="s">
        <v>45</v>
      </c>
      <c r="S402" s="2">
        <v>50</v>
      </c>
      <c r="T402" s="63">
        <v>958.49</v>
      </c>
      <c r="U402" s="63">
        <v>47924.5</v>
      </c>
      <c r="V402" s="64">
        <f t="shared" ref="V402:V465" si="6">U402*1.12</f>
        <v>53675.44</v>
      </c>
      <c r="W402" s="5" t="s">
        <v>46</v>
      </c>
      <c r="X402" s="6" t="s">
        <v>47</v>
      </c>
      <c r="Y402" s="83" t="s">
        <v>46</v>
      </c>
      <c r="Z402" s="16"/>
    </row>
    <row r="403" spans="2:26" ht="12.75" customHeight="1" x14ac:dyDescent="0.25">
      <c r="B403" s="8" t="s">
        <v>1632</v>
      </c>
      <c r="C403" s="2" t="s">
        <v>31</v>
      </c>
      <c r="D403" s="2" t="s">
        <v>1633</v>
      </c>
      <c r="E403" s="2" t="s">
        <v>1174</v>
      </c>
      <c r="F403" s="80" t="s">
        <v>1175</v>
      </c>
      <c r="G403" s="80" t="s">
        <v>1634</v>
      </c>
      <c r="H403" s="3" t="s">
        <v>36</v>
      </c>
      <c r="I403" s="4">
        <v>0</v>
      </c>
      <c r="J403" s="2" t="s">
        <v>37</v>
      </c>
      <c r="K403" s="2" t="s">
        <v>53</v>
      </c>
      <c r="L403" s="2" t="s">
        <v>1177</v>
      </c>
      <c r="M403" s="2" t="s">
        <v>40</v>
      </c>
      <c r="N403" s="2" t="s">
        <v>41</v>
      </c>
      <c r="O403" s="2" t="s">
        <v>42</v>
      </c>
      <c r="P403" s="2" t="s">
        <v>43</v>
      </c>
      <c r="Q403" s="3" t="s">
        <v>44</v>
      </c>
      <c r="R403" s="21" t="s">
        <v>45</v>
      </c>
      <c r="S403" s="2">
        <v>20</v>
      </c>
      <c r="T403" s="63">
        <v>641.79</v>
      </c>
      <c r="U403" s="63">
        <v>12835.8</v>
      </c>
      <c r="V403" s="64">
        <f t="shared" si="6"/>
        <v>14376.096000000001</v>
      </c>
      <c r="W403" s="5" t="s">
        <v>46</v>
      </c>
      <c r="X403" s="6" t="s">
        <v>47</v>
      </c>
      <c r="Y403" s="83" t="s">
        <v>46</v>
      </c>
      <c r="Z403" s="16"/>
    </row>
    <row r="404" spans="2:26" ht="12.75" customHeight="1" x14ac:dyDescent="0.25">
      <c r="B404" s="8" t="s">
        <v>1635</v>
      </c>
      <c r="C404" s="2" t="s">
        <v>31</v>
      </c>
      <c r="D404" s="2" t="s">
        <v>1636</v>
      </c>
      <c r="E404" s="2" t="s">
        <v>1637</v>
      </c>
      <c r="F404" s="80" t="s">
        <v>1638</v>
      </c>
      <c r="G404" s="80" t="s">
        <v>1639</v>
      </c>
      <c r="H404" s="3" t="s">
        <v>36</v>
      </c>
      <c r="I404" s="4">
        <v>0</v>
      </c>
      <c r="J404" s="2" t="s">
        <v>529</v>
      </c>
      <c r="K404" s="2" t="s">
        <v>40</v>
      </c>
      <c r="L404" s="2" t="s">
        <v>1177</v>
      </c>
      <c r="M404" s="2" t="s">
        <v>40</v>
      </c>
      <c r="N404" s="2" t="s">
        <v>41</v>
      </c>
      <c r="O404" s="2" t="s">
        <v>42</v>
      </c>
      <c r="P404" s="2" t="s">
        <v>43</v>
      </c>
      <c r="Q404" s="3" t="s">
        <v>44</v>
      </c>
      <c r="R404" s="21" t="s">
        <v>45</v>
      </c>
      <c r="S404" s="2">
        <v>50</v>
      </c>
      <c r="T404" s="63">
        <v>753</v>
      </c>
      <c r="U404" s="63">
        <v>37650</v>
      </c>
      <c r="V404" s="64">
        <f t="shared" si="6"/>
        <v>42168.000000000007</v>
      </c>
      <c r="W404" s="5" t="s">
        <v>46</v>
      </c>
      <c r="X404" s="6" t="s">
        <v>47</v>
      </c>
      <c r="Y404" s="83" t="s">
        <v>46</v>
      </c>
      <c r="Z404" s="16"/>
    </row>
    <row r="405" spans="2:26" ht="12.75" customHeight="1" x14ac:dyDescent="0.25">
      <c r="B405" s="8" t="s">
        <v>1640</v>
      </c>
      <c r="C405" s="2" t="s">
        <v>31</v>
      </c>
      <c r="D405" s="2" t="s">
        <v>1641</v>
      </c>
      <c r="E405" s="2" t="s">
        <v>886</v>
      </c>
      <c r="F405" s="80" t="s">
        <v>1642</v>
      </c>
      <c r="G405" s="80" t="s">
        <v>1643</v>
      </c>
      <c r="H405" s="3" t="s">
        <v>36</v>
      </c>
      <c r="I405" s="4">
        <v>0</v>
      </c>
      <c r="J405" s="2" t="s">
        <v>37</v>
      </c>
      <c r="K405" s="2" t="s">
        <v>53</v>
      </c>
      <c r="L405" s="2" t="s">
        <v>1177</v>
      </c>
      <c r="M405" s="2" t="s">
        <v>40</v>
      </c>
      <c r="N405" s="2" t="s">
        <v>41</v>
      </c>
      <c r="O405" s="2" t="s">
        <v>42</v>
      </c>
      <c r="P405" s="2" t="s">
        <v>43</v>
      </c>
      <c r="Q405" s="3" t="s">
        <v>107</v>
      </c>
      <c r="R405" s="21" t="s">
        <v>108</v>
      </c>
      <c r="S405" s="2">
        <v>100</v>
      </c>
      <c r="T405" s="63">
        <v>293</v>
      </c>
      <c r="U405" s="63">
        <v>29300</v>
      </c>
      <c r="V405" s="64">
        <f t="shared" si="6"/>
        <v>32816</v>
      </c>
      <c r="W405" s="5" t="s">
        <v>136</v>
      </c>
      <c r="X405" s="6" t="s">
        <v>47</v>
      </c>
      <c r="Y405" s="83" t="s">
        <v>46</v>
      </c>
      <c r="Z405" s="16"/>
    </row>
    <row r="406" spans="2:26" ht="12.75" customHeight="1" x14ac:dyDescent="0.25">
      <c r="B406" s="8" t="s">
        <v>1644</v>
      </c>
      <c r="C406" s="2" t="s">
        <v>31</v>
      </c>
      <c r="D406" s="2" t="s">
        <v>1645</v>
      </c>
      <c r="E406" s="2" t="s">
        <v>1646</v>
      </c>
      <c r="F406" s="80" t="s">
        <v>1647</v>
      </c>
      <c r="G406" s="80" t="s">
        <v>1648</v>
      </c>
      <c r="H406" s="3" t="s">
        <v>36</v>
      </c>
      <c r="I406" s="4">
        <v>0</v>
      </c>
      <c r="J406" s="2" t="s">
        <v>37</v>
      </c>
      <c r="K406" s="2" t="s">
        <v>53</v>
      </c>
      <c r="L406" s="2" t="s">
        <v>1177</v>
      </c>
      <c r="M406" s="2" t="s">
        <v>40</v>
      </c>
      <c r="N406" s="2" t="s">
        <v>41</v>
      </c>
      <c r="O406" s="2" t="s">
        <v>42</v>
      </c>
      <c r="P406" s="2" t="s">
        <v>43</v>
      </c>
      <c r="Q406" s="3" t="s">
        <v>733</v>
      </c>
      <c r="R406" s="21" t="s">
        <v>734</v>
      </c>
      <c r="S406" s="2">
        <v>15</v>
      </c>
      <c r="T406" s="63">
        <v>5492</v>
      </c>
      <c r="U406" s="63">
        <v>82380</v>
      </c>
      <c r="V406" s="64">
        <f t="shared" si="6"/>
        <v>92265.600000000006</v>
      </c>
      <c r="W406" s="5" t="s">
        <v>46</v>
      </c>
      <c r="X406" s="6" t="s">
        <v>47</v>
      </c>
      <c r="Y406" s="83" t="s">
        <v>46</v>
      </c>
      <c r="Z406" s="16"/>
    </row>
    <row r="407" spans="2:26" ht="12.75" customHeight="1" x14ac:dyDescent="0.25">
      <c r="B407" s="8" t="s">
        <v>1649</v>
      </c>
      <c r="C407" s="2" t="s">
        <v>31</v>
      </c>
      <c r="D407" s="2" t="s">
        <v>1650</v>
      </c>
      <c r="E407" s="2" t="s">
        <v>1651</v>
      </c>
      <c r="F407" s="80" t="s">
        <v>1652</v>
      </c>
      <c r="G407" s="80" t="s">
        <v>1653</v>
      </c>
      <c r="H407" s="3" t="s">
        <v>36</v>
      </c>
      <c r="I407" s="4">
        <v>0</v>
      </c>
      <c r="J407" s="2" t="s">
        <v>37</v>
      </c>
      <c r="K407" s="2" t="s">
        <v>53</v>
      </c>
      <c r="L407" s="2" t="s">
        <v>1177</v>
      </c>
      <c r="M407" s="2" t="s">
        <v>40</v>
      </c>
      <c r="N407" s="2" t="s">
        <v>41</v>
      </c>
      <c r="O407" s="2" t="s">
        <v>42</v>
      </c>
      <c r="P407" s="2" t="s">
        <v>43</v>
      </c>
      <c r="Q407" s="3" t="s">
        <v>44</v>
      </c>
      <c r="R407" s="21" t="s">
        <v>45</v>
      </c>
      <c r="S407" s="2">
        <v>100</v>
      </c>
      <c r="T407" s="63">
        <v>541</v>
      </c>
      <c r="U407" s="63">
        <v>54100</v>
      </c>
      <c r="V407" s="64">
        <f t="shared" si="6"/>
        <v>60592.000000000007</v>
      </c>
      <c r="W407" s="5" t="s">
        <v>46</v>
      </c>
      <c r="X407" s="6" t="s">
        <v>47</v>
      </c>
      <c r="Y407" s="83" t="s">
        <v>46</v>
      </c>
      <c r="Z407" s="16"/>
    </row>
    <row r="408" spans="2:26" ht="12.75" customHeight="1" x14ac:dyDescent="0.25">
      <c r="B408" s="8" t="s">
        <v>1654</v>
      </c>
      <c r="C408" s="2" t="s">
        <v>31</v>
      </c>
      <c r="D408" s="2" t="s">
        <v>1655</v>
      </c>
      <c r="E408" s="2" t="s">
        <v>1618</v>
      </c>
      <c r="F408" s="80" t="s">
        <v>1656</v>
      </c>
      <c r="G408" s="80" t="s">
        <v>1657</v>
      </c>
      <c r="H408" s="3" t="s">
        <v>36</v>
      </c>
      <c r="I408" s="4">
        <v>0</v>
      </c>
      <c r="J408" s="2" t="s">
        <v>37</v>
      </c>
      <c r="K408" s="2" t="s">
        <v>53</v>
      </c>
      <c r="L408" s="2" t="s">
        <v>1177</v>
      </c>
      <c r="M408" s="2" t="s">
        <v>40</v>
      </c>
      <c r="N408" s="2" t="s">
        <v>41</v>
      </c>
      <c r="O408" s="2" t="s">
        <v>42</v>
      </c>
      <c r="P408" s="2" t="s">
        <v>43</v>
      </c>
      <c r="Q408" s="3" t="s">
        <v>44</v>
      </c>
      <c r="R408" s="21" t="s">
        <v>45</v>
      </c>
      <c r="S408" s="2">
        <v>50</v>
      </c>
      <c r="T408" s="63">
        <v>563</v>
      </c>
      <c r="U408" s="63">
        <v>28150</v>
      </c>
      <c r="V408" s="64">
        <f t="shared" si="6"/>
        <v>31528.000000000004</v>
      </c>
      <c r="W408" s="5" t="s">
        <v>46</v>
      </c>
      <c r="X408" s="6" t="s">
        <v>47</v>
      </c>
      <c r="Y408" s="83" t="s">
        <v>46</v>
      </c>
      <c r="Z408" s="16"/>
    </row>
    <row r="409" spans="2:26" ht="12.75" customHeight="1" x14ac:dyDescent="0.25">
      <c r="B409" s="8" t="s">
        <v>1658</v>
      </c>
      <c r="C409" s="2" t="s">
        <v>31</v>
      </c>
      <c r="D409" s="2" t="s">
        <v>1659</v>
      </c>
      <c r="E409" s="2" t="s">
        <v>1651</v>
      </c>
      <c r="F409" s="80" t="s">
        <v>1660</v>
      </c>
      <c r="G409" s="80" t="s">
        <v>1661</v>
      </c>
      <c r="H409" s="3" t="s">
        <v>36</v>
      </c>
      <c r="I409" s="4">
        <v>0</v>
      </c>
      <c r="J409" s="2" t="s">
        <v>529</v>
      </c>
      <c r="K409" s="2" t="s">
        <v>40</v>
      </c>
      <c r="L409" s="2" t="s">
        <v>1177</v>
      </c>
      <c r="M409" s="2" t="s">
        <v>40</v>
      </c>
      <c r="N409" s="2" t="s">
        <v>41</v>
      </c>
      <c r="O409" s="2" t="s">
        <v>42</v>
      </c>
      <c r="P409" s="2" t="s">
        <v>43</v>
      </c>
      <c r="Q409" s="3" t="s">
        <v>44</v>
      </c>
      <c r="R409" s="21" t="s">
        <v>45</v>
      </c>
      <c r="S409" s="2">
        <v>30</v>
      </c>
      <c r="T409" s="63">
        <v>962</v>
      </c>
      <c r="U409" s="63">
        <v>28860</v>
      </c>
      <c r="V409" s="64">
        <f t="shared" si="6"/>
        <v>32323.200000000004</v>
      </c>
      <c r="W409" s="5" t="s">
        <v>46</v>
      </c>
      <c r="X409" s="6" t="s">
        <v>47</v>
      </c>
      <c r="Y409" s="83" t="s">
        <v>46</v>
      </c>
      <c r="Z409" s="16"/>
    </row>
    <row r="410" spans="2:26" ht="12.75" customHeight="1" x14ac:dyDescent="0.25">
      <c r="B410" s="8" t="s">
        <v>1662</v>
      </c>
      <c r="C410" s="2" t="s">
        <v>31</v>
      </c>
      <c r="D410" s="2" t="s">
        <v>1663</v>
      </c>
      <c r="E410" s="2" t="s">
        <v>1651</v>
      </c>
      <c r="F410" s="80" t="s">
        <v>1664</v>
      </c>
      <c r="G410" s="80" t="s">
        <v>1665</v>
      </c>
      <c r="H410" s="3" t="s">
        <v>36</v>
      </c>
      <c r="I410" s="4">
        <v>0</v>
      </c>
      <c r="J410" s="2" t="s">
        <v>37</v>
      </c>
      <c r="K410" s="2" t="s">
        <v>53</v>
      </c>
      <c r="L410" s="2" t="s">
        <v>1177</v>
      </c>
      <c r="M410" s="2" t="s">
        <v>40</v>
      </c>
      <c r="N410" s="2" t="s">
        <v>41</v>
      </c>
      <c r="O410" s="2" t="s">
        <v>42</v>
      </c>
      <c r="P410" s="2" t="s">
        <v>43</v>
      </c>
      <c r="Q410" s="3" t="s">
        <v>44</v>
      </c>
      <c r="R410" s="21" t="s">
        <v>45</v>
      </c>
      <c r="S410" s="2">
        <v>10</v>
      </c>
      <c r="T410" s="63">
        <v>383.63</v>
      </c>
      <c r="U410" s="63">
        <v>3836.3</v>
      </c>
      <c r="V410" s="64">
        <f t="shared" si="6"/>
        <v>4296.6560000000009</v>
      </c>
      <c r="W410" s="5" t="s">
        <v>46</v>
      </c>
      <c r="X410" s="6" t="s">
        <v>47</v>
      </c>
      <c r="Y410" s="83" t="s">
        <v>46</v>
      </c>
      <c r="Z410" s="16"/>
    </row>
    <row r="411" spans="2:26" ht="12.75" customHeight="1" x14ac:dyDescent="0.25">
      <c r="B411" s="8" t="s">
        <v>1666</v>
      </c>
      <c r="C411" s="2" t="s">
        <v>31</v>
      </c>
      <c r="D411" s="2" t="s">
        <v>1667</v>
      </c>
      <c r="E411" s="2" t="s">
        <v>1668</v>
      </c>
      <c r="F411" s="80" t="s">
        <v>1669</v>
      </c>
      <c r="G411" s="80" t="s">
        <v>1670</v>
      </c>
      <c r="H411" s="3" t="s">
        <v>36</v>
      </c>
      <c r="I411" s="4">
        <v>0</v>
      </c>
      <c r="J411" s="2" t="s">
        <v>37</v>
      </c>
      <c r="K411" s="2" t="s">
        <v>53</v>
      </c>
      <c r="L411" s="2" t="s">
        <v>1177</v>
      </c>
      <c r="M411" s="2" t="s">
        <v>40</v>
      </c>
      <c r="N411" s="2" t="s">
        <v>41</v>
      </c>
      <c r="O411" s="2" t="s">
        <v>42</v>
      </c>
      <c r="P411" s="2" t="s">
        <v>43</v>
      </c>
      <c r="Q411" s="3" t="s">
        <v>54</v>
      </c>
      <c r="R411" s="21" t="s">
        <v>55</v>
      </c>
      <c r="S411" s="2">
        <v>12</v>
      </c>
      <c r="T411" s="63">
        <v>10000</v>
      </c>
      <c r="U411" s="63">
        <v>120000</v>
      </c>
      <c r="V411" s="64">
        <f t="shared" si="6"/>
        <v>134400</v>
      </c>
      <c r="W411" s="5" t="s">
        <v>46</v>
      </c>
      <c r="X411" s="6" t="s">
        <v>47</v>
      </c>
      <c r="Y411" s="83" t="s">
        <v>46</v>
      </c>
      <c r="Z411" s="16"/>
    </row>
    <row r="412" spans="2:26" ht="12.75" customHeight="1" x14ac:dyDescent="0.25">
      <c r="B412" s="8" t="s">
        <v>1671</v>
      </c>
      <c r="C412" s="2" t="s">
        <v>31</v>
      </c>
      <c r="D412" s="2" t="s">
        <v>1672</v>
      </c>
      <c r="E412" s="2" t="s">
        <v>1462</v>
      </c>
      <c r="F412" s="80" t="s">
        <v>1673</v>
      </c>
      <c r="G412" s="80" t="s">
        <v>1674</v>
      </c>
      <c r="H412" s="3" t="s">
        <v>36</v>
      </c>
      <c r="I412" s="4">
        <v>0</v>
      </c>
      <c r="J412" s="2" t="s">
        <v>529</v>
      </c>
      <c r="K412" s="2" t="s">
        <v>40</v>
      </c>
      <c r="L412" s="2" t="s">
        <v>1177</v>
      </c>
      <c r="M412" s="2" t="s">
        <v>40</v>
      </c>
      <c r="N412" s="2" t="s">
        <v>41</v>
      </c>
      <c r="O412" s="2" t="s">
        <v>42</v>
      </c>
      <c r="P412" s="2" t="s">
        <v>43</v>
      </c>
      <c r="Q412" s="3" t="s">
        <v>391</v>
      </c>
      <c r="R412" s="21" t="s">
        <v>392</v>
      </c>
      <c r="S412" s="2">
        <v>100</v>
      </c>
      <c r="T412" s="63">
        <v>618.09</v>
      </c>
      <c r="U412" s="63">
        <v>61809</v>
      </c>
      <c r="V412" s="64">
        <f t="shared" si="6"/>
        <v>69226.080000000002</v>
      </c>
      <c r="W412" s="5" t="s">
        <v>46</v>
      </c>
      <c r="X412" s="6" t="s">
        <v>47</v>
      </c>
      <c r="Y412" s="83" t="s">
        <v>46</v>
      </c>
      <c r="Z412" s="16"/>
    </row>
    <row r="413" spans="2:26" ht="12.75" customHeight="1" x14ac:dyDescent="0.25">
      <c r="B413" s="8" t="s">
        <v>1675</v>
      </c>
      <c r="C413" s="2" t="s">
        <v>31</v>
      </c>
      <c r="D413" s="2" t="s">
        <v>1676</v>
      </c>
      <c r="E413" s="2" t="s">
        <v>1613</v>
      </c>
      <c r="F413" s="80" t="s">
        <v>1677</v>
      </c>
      <c r="G413" s="80" t="s">
        <v>1678</v>
      </c>
      <c r="H413" s="3" t="s">
        <v>36</v>
      </c>
      <c r="I413" s="4">
        <v>0</v>
      </c>
      <c r="J413" s="2" t="s">
        <v>37</v>
      </c>
      <c r="K413" s="2" t="s">
        <v>53</v>
      </c>
      <c r="L413" s="2" t="s">
        <v>1177</v>
      </c>
      <c r="M413" s="2" t="s">
        <v>40</v>
      </c>
      <c r="N413" s="2" t="s">
        <v>41</v>
      </c>
      <c r="O413" s="2" t="s">
        <v>42</v>
      </c>
      <c r="P413" s="2" t="s">
        <v>43</v>
      </c>
      <c r="Q413" s="3" t="s">
        <v>44</v>
      </c>
      <c r="R413" s="21" t="s">
        <v>45</v>
      </c>
      <c r="S413" s="2">
        <v>100</v>
      </c>
      <c r="T413" s="63">
        <v>218.69</v>
      </c>
      <c r="U413" s="63">
        <v>21869</v>
      </c>
      <c r="V413" s="64">
        <f t="shared" si="6"/>
        <v>24493.280000000002</v>
      </c>
      <c r="W413" s="5" t="s">
        <v>46</v>
      </c>
      <c r="X413" s="6" t="s">
        <v>47</v>
      </c>
      <c r="Y413" s="83" t="s">
        <v>46</v>
      </c>
      <c r="Z413" s="16"/>
    </row>
    <row r="414" spans="2:26" ht="12.75" customHeight="1" x14ac:dyDescent="0.25">
      <c r="B414" s="8" t="s">
        <v>1679</v>
      </c>
      <c r="C414" s="2" t="s">
        <v>31</v>
      </c>
      <c r="D414" s="2" t="s">
        <v>1680</v>
      </c>
      <c r="E414" s="2" t="s">
        <v>1668</v>
      </c>
      <c r="F414" s="80" t="s">
        <v>1681</v>
      </c>
      <c r="G414" s="80" t="s">
        <v>1682</v>
      </c>
      <c r="H414" s="3" t="s">
        <v>36</v>
      </c>
      <c r="I414" s="4">
        <v>0</v>
      </c>
      <c r="J414" s="2" t="s">
        <v>37</v>
      </c>
      <c r="K414" s="2" t="s">
        <v>53</v>
      </c>
      <c r="L414" s="2" t="s">
        <v>1177</v>
      </c>
      <c r="M414" s="2" t="s">
        <v>40</v>
      </c>
      <c r="N414" s="2" t="s">
        <v>41</v>
      </c>
      <c r="O414" s="2" t="s">
        <v>42</v>
      </c>
      <c r="P414" s="2" t="s">
        <v>43</v>
      </c>
      <c r="Q414" s="3" t="s">
        <v>1186</v>
      </c>
      <c r="R414" s="21" t="s">
        <v>1187</v>
      </c>
      <c r="S414" s="2">
        <v>200</v>
      </c>
      <c r="T414" s="63">
        <v>265</v>
      </c>
      <c r="U414" s="63">
        <v>53000</v>
      </c>
      <c r="V414" s="64">
        <f t="shared" si="6"/>
        <v>59360.000000000007</v>
      </c>
      <c r="W414" s="5" t="s">
        <v>46</v>
      </c>
      <c r="X414" s="6" t="s">
        <v>47</v>
      </c>
      <c r="Y414" s="83" t="s">
        <v>46</v>
      </c>
      <c r="Z414" s="16"/>
    </row>
    <row r="415" spans="2:26" ht="12.75" customHeight="1" x14ac:dyDescent="0.25">
      <c r="B415" s="8" t="s">
        <v>1683</v>
      </c>
      <c r="C415" s="2" t="s">
        <v>31</v>
      </c>
      <c r="D415" s="2" t="s">
        <v>1684</v>
      </c>
      <c r="E415" s="2" t="s">
        <v>1685</v>
      </c>
      <c r="F415" s="80" t="s">
        <v>1686</v>
      </c>
      <c r="G415" s="80" t="s">
        <v>1687</v>
      </c>
      <c r="H415" s="3" t="s">
        <v>36</v>
      </c>
      <c r="I415" s="4">
        <v>0</v>
      </c>
      <c r="J415" s="2" t="s">
        <v>529</v>
      </c>
      <c r="K415" s="2" t="s">
        <v>40</v>
      </c>
      <c r="L415" s="2" t="s">
        <v>1177</v>
      </c>
      <c r="M415" s="2" t="s">
        <v>40</v>
      </c>
      <c r="N415" s="2" t="s">
        <v>41</v>
      </c>
      <c r="O415" s="2" t="s">
        <v>42</v>
      </c>
      <c r="P415" s="2" t="s">
        <v>43</v>
      </c>
      <c r="Q415" s="3" t="s">
        <v>44</v>
      </c>
      <c r="R415" s="21" t="s">
        <v>45</v>
      </c>
      <c r="S415" s="2">
        <v>10</v>
      </c>
      <c r="T415" s="63">
        <v>3373</v>
      </c>
      <c r="U415" s="63">
        <v>33730</v>
      </c>
      <c r="V415" s="64">
        <f t="shared" si="6"/>
        <v>37777.600000000006</v>
      </c>
      <c r="W415" s="5" t="s">
        <v>46</v>
      </c>
      <c r="X415" s="6" t="s">
        <v>47</v>
      </c>
      <c r="Y415" s="83" t="s">
        <v>46</v>
      </c>
      <c r="Z415" s="16"/>
    </row>
    <row r="416" spans="2:26" ht="12.75" customHeight="1" x14ac:dyDescent="0.25">
      <c r="B416" s="8" t="s">
        <v>1688</v>
      </c>
      <c r="C416" s="2" t="s">
        <v>31</v>
      </c>
      <c r="D416" s="2" t="s">
        <v>1689</v>
      </c>
      <c r="E416" s="2" t="s">
        <v>1685</v>
      </c>
      <c r="F416" s="80" t="s">
        <v>1690</v>
      </c>
      <c r="G416" s="80" t="s">
        <v>1691</v>
      </c>
      <c r="H416" s="3" t="s">
        <v>36</v>
      </c>
      <c r="I416" s="4">
        <v>0</v>
      </c>
      <c r="J416" s="2" t="s">
        <v>37</v>
      </c>
      <c r="K416" s="2" t="s">
        <v>53</v>
      </c>
      <c r="L416" s="2" t="s">
        <v>1177</v>
      </c>
      <c r="M416" s="2" t="s">
        <v>40</v>
      </c>
      <c r="N416" s="2" t="s">
        <v>41</v>
      </c>
      <c r="O416" s="2" t="s">
        <v>42</v>
      </c>
      <c r="P416" s="2" t="s">
        <v>43</v>
      </c>
      <c r="Q416" s="3" t="s">
        <v>44</v>
      </c>
      <c r="R416" s="21" t="s">
        <v>45</v>
      </c>
      <c r="S416" s="2">
        <v>10</v>
      </c>
      <c r="T416" s="63">
        <v>5000</v>
      </c>
      <c r="U416" s="63">
        <v>50000</v>
      </c>
      <c r="V416" s="64">
        <f t="shared" si="6"/>
        <v>56000.000000000007</v>
      </c>
      <c r="W416" s="5" t="s">
        <v>46</v>
      </c>
      <c r="X416" s="6" t="s">
        <v>47</v>
      </c>
      <c r="Y416" s="83" t="s">
        <v>46</v>
      </c>
      <c r="Z416" s="16"/>
    </row>
    <row r="417" spans="2:26" ht="12.75" customHeight="1" x14ac:dyDescent="0.25">
      <c r="B417" s="8" t="s">
        <v>1692</v>
      </c>
      <c r="C417" s="2" t="s">
        <v>31</v>
      </c>
      <c r="D417" s="2" t="s">
        <v>1693</v>
      </c>
      <c r="E417" s="2" t="s">
        <v>1685</v>
      </c>
      <c r="F417" s="80" t="s">
        <v>186</v>
      </c>
      <c r="G417" s="80" t="s">
        <v>1694</v>
      </c>
      <c r="H417" s="3" t="s">
        <v>36</v>
      </c>
      <c r="I417" s="4">
        <v>0</v>
      </c>
      <c r="J417" s="2" t="s">
        <v>37</v>
      </c>
      <c r="K417" s="2" t="s">
        <v>53</v>
      </c>
      <c r="L417" s="2" t="s">
        <v>1177</v>
      </c>
      <c r="M417" s="2" t="s">
        <v>40</v>
      </c>
      <c r="N417" s="2" t="s">
        <v>41</v>
      </c>
      <c r="O417" s="2" t="s">
        <v>42</v>
      </c>
      <c r="P417" s="2" t="s">
        <v>43</v>
      </c>
      <c r="Q417" s="3" t="s">
        <v>44</v>
      </c>
      <c r="R417" s="21" t="s">
        <v>45</v>
      </c>
      <c r="S417" s="2">
        <v>10</v>
      </c>
      <c r="T417" s="63">
        <v>1486</v>
      </c>
      <c r="U417" s="63">
        <v>14860</v>
      </c>
      <c r="V417" s="64">
        <f t="shared" si="6"/>
        <v>16643.2</v>
      </c>
      <c r="W417" s="5" t="s">
        <v>46</v>
      </c>
      <c r="X417" s="6" t="s">
        <v>47</v>
      </c>
      <c r="Y417" s="83" t="s">
        <v>46</v>
      </c>
      <c r="Z417" s="16"/>
    </row>
    <row r="418" spans="2:26" ht="12.75" customHeight="1" x14ac:dyDescent="0.25">
      <c r="B418" s="8" t="s">
        <v>1695</v>
      </c>
      <c r="C418" s="2" t="s">
        <v>31</v>
      </c>
      <c r="D418" s="2" t="s">
        <v>1696</v>
      </c>
      <c r="E418" s="2" t="s">
        <v>1697</v>
      </c>
      <c r="F418" s="80" t="s">
        <v>1698</v>
      </c>
      <c r="G418" s="80" t="s">
        <v>1699</v>
      </c>
      <c r="H418" s="3" t="s">
        <v>36</v>
      </c>
      <c r="I418" s="4">
        <v>0</v>
      </c>
      <c r="J418" s="2" t="s">
        <v>529</v>
      </c>
      <c r="K418" s="2" t="s">
        <v>40</v>
      </c>
      <c r="L418" s="2" t="s">
        <v>1177</v>
      </c>
      <c r="M418" s="2" t="s">
        <v>40</v>
      </c>
      <c r="N418" s="2" t="s">
        <v>41</v>
      </c>
      <c r="O418" s="2" t="s">
        <v>42</v>
      </c>
      <c r="P418" s="2" t="s">
        <v>43</v>
      </c>
      <c r="Q418" s="3" t="s">
        <v>328</v>
      </c>
      <c r="R418" s="21" t="s">
        <v>329</v>
      </c>
      <c r="S418" s="2">
        <v>10</v>
      </c>
      <c r="T418" s="63">
        <v>1697</v>
      </c>
      <c r="U418" s="63">
        <v>16970</v>
      </c>
      <c r="V418" s="64">
        <f t="shared" si="6"/>
        <v>19006.400000000001</v>
      </c>
      <c r="W418" s="5" t="s">
        <v>46</v>
      </c>
      <c r="X418" s="6" t="s">
        <v>47</v>
      </c>
      <c r="Y418" s="83" t="s">
        <v>46</v>
      </c>
      <c r="Z418" s="16"/>
    </row>
    <row r="419" spans="2:26" ht="12.75" customHeight="1" x14ac:dyDescent="0.25">
      <c r="B419" s="8" t="s">
        <v>1700</v>
      </c>
      <c r="C419" s="2" t="s">
        <v>31</v>
      </c>
      <c r="D419" s="2" t="s">
        <v>1598</v>
      </c>
      <c r="E419" s="2" t="s">
        <v>1599</v>
      </c>
      <c r="F419" s="80" t="s">
        <v>1600</v>
      </c>
      <c r="G419" s="80" t="s">
        <v>1701</v>
      </c>
      <c r="H419" s="3" t="s">
        <v>36</v>
      </c>
      <c r="I419" s="4">
        <v>0</v>
      </c>
      <c r="J419" s="2" t="s">
        <v>37</v>
      </c>
      <c r="K419" s="2" t="s">
        <v>534</v>
      </c>
      <c r="L419" s="2" t="s">
        <v>1177</v>
      </c>
      <c r="M419" s="2" t="s">
        <v>40</v>
      </c>
      <c r="N419" s="2" t="s">
        <v>41</v>
      </c>
      <c r="O419" s="2" t="s">
        <v>42</v>
      </c>
      <c r="P419" s="2" t="s">
        <v>43</v>
      </c>
      <c r="Q419" s="3" t="s">
        <v>44</v>
      </c>
      <c r="R419" s="21" t="s">
        <v>45</v>
      </c>
      <c r="S419" s="2">
        <v>50</v>
      </c>
      <c r="T419" s="63">
        <v>176</v>
      </c>
      <c r="U419" s="63">
        <v>8800</v>
      </c>
      <c r="V419" s="64">
        <f t="shared" si="6"/>
        <v>9856.0000000000018</v>
      </c>
      <c r="W419" s="5" t="s">
        <v>46</v>
      </c>
      <c r="X419" s="6" t="s">
        <v>47</v>
      </c>
      <c r="Y419" s="83" t="s">
        <v>46</v>
      </c>
      <c r="Z419" s="16"/>
    </row>
    <row r="420" spans="2:26" ht="12.75" customHeight="1" x14ac:dyDescent="0.25">
      <c r="B420" s="8" t="s">
        <v>1702</v>
      </c>
      <c r="C420" s="2" t="s">
        <v>31</v>
      </c>
      <c r="D420" s="2" t="s">
        <v>1598</v>
      </c>
      <c r="E420" s="2" t="s">
        <v>1599</v>
      </c>
      <c r="F420" s="80" t="s">
        <v>1600</v>
      </c>
      <c r="G420" s="80" t="s">
        <v>1703</v>
      </c>
      <c r="H420" s="3" t="s">
        <v>36</v>
      </c>
      <c r="I420" s="4">
        <v>0</v>
      </c>
      <c r="J420" s="2" t="s">
        <v>37</v>
      </c>
      <c r="K420" s="2" t="s">
        <v>534</v>
      </c>
      <c r="L420" s="2" t="s">
        <v>1177</v>
      </c>
      <c r="M420" s="2" t="s">
        <v>40</v>
      </c>
      <c r="N420" s="2" t="s">
        <v>41</v>
      </c>
      <c r="O420" s="2" t="s">
        <v>42</v>
      </c>
      <c r="P420" s="2" t="s">
        <v>43</v>
      </c>
      <c r="Q420" s="3" t="s">
        <v>44</v>
      </c>
      <c r="R420" s="21" t="s">
        <v>45</v>
      </c>
      <c r="S420" s="2">
        <v>50</v>
      </c>
      <c r="T420" s="63">
        <v>544</v>
      </c>
      <c r="U420" s="63">
        <v>27200</v>
      </c>
      <c r="V420" s="64">
        <f t="shared" si="6"/>
        <v>30464.000000000004</v>
      </c>
      <c r="W420" s="5" t="s">
        <v>46</v>
      </c>
      <c r="X420" s="6" t="s">
        <v>47</v>
      </c>
      <c r="Y420" s="83" t="s">
        <v>46</v>
      </c>
      <c r="Z420" s="16"/>
    </row>
    <row r="421" spans="2:26" ht="12.75" customHeight="1" x14ac:dyDescent="0.25">
      <c r="B421" s="8" t="s">
        <v>1704</v>
      </c>
      <c r="C421" s="2" t="s">
        <v>31</v>
      </c>
      <c r="D421" s="2" t="s">
        <v>1705</v>
      </c>
      <c r="E421" s="2" t="s">
        <v>1174</v>
      </c>
      <c r="F421" s="80" t="s">
        <v>1706</v>
      </c>
      <c r="G421" s="80" t="s">
        <v>1707</v>
      </c>
      <c r="H421" s="3" t="s">
        <v>36</v>
      </c>
      <c r="I421" s="4">
        <v>0</v>
      </c>
      <c r="J421" s="2" t="s">
        <v>529</v>
      </c>
      <c r="K421" s="2" t="s">
        <v>40</v>
      </c>
      <c r="L421" s="2" t="s">
        <v>1177</v>
      </c>
      <c r="M421" s="2" t="s">
        <v>40</v>
      </c>
      <c r="N421" s="2" t="s">
        <v>41</v>
      </c>
      <c r="O421" s="2" t="s">
        <v>42</v>
      </c>
      <c r="P421" s="2" t="s">
        <v>43</v>
      </c>
      <c r="Q421" s="3" t="s">
        <v>44</v>
      </c>
      <c r="R421" s="21" t="s">
        <v>45</v>
      </c>
      <c r="S421" s="2">
        <v>20</v>
      </c>
      <c r="T421" s="63">
        <v>1215</v>
      </c>
      <c r="U421" s="63">
        <v>24300</v>
      </c>
      <c r="V421" s="64">
        <f t="shared" si="6"/>
        <v>27216.000000000004</v>
      </c>
      <c r="W421" s="5" t="s">
        <v>46</v>
      </c>
      <c r="X421" s="6" t="s">
        <v>47</v>
      </c>
      <c r="Y421" s="83" t="s">
        <v>46</v>
      </c>
      <c r="Z421" s="16"/>
    </row>
    <row r="422" spans="2:26" ht="12.75" customHeight="1" x14ac:dyDescent="0.25">
      <c r="B422" s="8" t="s">
        <v>1708</v>
      </c>
      <c r="C422" s="2" t="s">
        <v>31</v>
      </c>
      <c r="D422" s="2" t="s">
        <v>1709</v>
      </c>
      <c r="E422" s="2" t="s">
        <v>1710</v>
      </c>
      <c r="F422" s="80" t="s">
        <v>1711</v>
      </c>
      <c r="G422" s="80" t="s">
        <v>1712</v>
      </c>
      <c r="H422" s="3" t="s">
        <v>36</v>
      </c>
      <c r="I422" s="4">
        <v>0</v>
      </c>
      <c r="J422" s="2" t="s">
        <v>37</v>
      </c>
      <c r="K422" s="2" t="s">
        <v>534</v>
      </c>
      <c r="L422" s="2" t="s">
        <v>1177</v>
      </c>
      <c r="M422" s="2" t="s">
        <v>40</v>
      </c>
      <c r="N422" s="2" t="s">
        <v>41</v>
      </c>
      <c r="O422" s="2" t="s">
        <v>42</v>
      </c>
      <c r="P422" s="2" t="s">
        <v>43</v>
      </c>
      <c r="Q422" s="3" t="s">
        <v>391</v>
      </c>
      <c r="R422" s="21" t="s">
        <v>392</v>
      </c>
      <c r="S422" s="2">
        <v>50</v>
      </c>
      <c r="T422" s="63">
        <v>611</v>
      </c>
      <c r="U422" s="63">
        <v>30550</v>
      </c>
      <c r="V422" s="64">
        <f t="shared" si="6"/>
        <v>34216</v>
      </c>
      <c r="W422" s="5" t="s">
        <v>46</v>
      </c>
      <c r="X422" s="6" t="s">
        <v>47</v>
      </c>
      <c r="Y422" s="83" t="s">
        <v>46</v>
      </c>
      <c r="Z422" s="16"/>
    </row>
    <row r="423" spans="2:26" ht="12.75" customHeight="1" x14ac:dyDescent="0.25">
      <c r="B423" s="8" t="s">
        <v>1713</v>
      </c>
      <c r="C423" s="2" t="s">
        <v>31</v>
      </c>
      <c r="D423" s="2" t="s">
        <v>1714</v>
      </c>
      <c r="E423" s="2" t="s">
        <v>1715</v>
      </c>
      <c r="F423" s="80" t="s">
        <v>1716</v>
      </c>
      <c r="G423" s="80" t="s">
        <v>1717</v>
      </c>
      <c r="H423" s="3" t="s">
        <v>36</v>
      </c>
      <c r="I423" s="4">
        <v>0</v>
      </c>
      <c r="J423" s="2" t="s">
        <v>37</v>
      </c>
      <c r="K423" s="2" t="s">
        <v>534</v>
      </c>
      <c r="L423" s="2" t="s">
        <v>1177</v>
      </c>
      <c r="M423" s="2" t="s">
        <v>40</v>
      </c>
      <c r="N423" s="2" t="s">
        <v>41</v>
      </c>
      <c r="O423" s="2" t="s">
        <v>42</v>
      </c>
      <c r="P423" s="2" t="s">
        <v>43</v>
      </c>
      <c r="Q423" s="3" t="s">
        <v>44</v>
      </c>
      <c r="R423" s="21" t="s">
        <v>45</v>
      </c>
      <c r="S423" s="2">
        <v>1</v>
      </c>
      <c r="T423" s="63">
        <v>102599</v>
      </c>
      <c r="U423" s="63">
        <v>102599</v>
      </c>
      <c r="V423" s="64">
        <f t="shared" si="6"/>
        <v>114910.88</v>
      </c>
      <c r="W423" s="5" t="s">
        <v>46</v>
      </c>
      <c r="X423" s="6" t="s">
        <v>47</v>
      </c>
      <c r="Y423" s="83" t="s">
        <v>46</v>
      </c>
      <c r="Z423" s="16"/>
    </row>
    <row r="424" spans="2:26" ht="12.75" customHeight="1" x14ac:dyDescent="0.25">
      <c r="B424" s="8" t="s">
        <v>1718</v>
      </c>
      <c r="C424" s="2" t="s">
        <v>31</v>
      </c>
      <c r="D424" s="2" t="s">
        <v>1719</v>
      </c>
      <c r="E424" s="2" t="s">
        <v>347</v>
      </c>
      <c r="F424" s="80" t="s">
        <v>1720</v>
      </c>
      <c r="G424" s="80" t="s">
        <v>1721</v>
      </c>
      <c r="H424" s="3" t="s">
        <v>36</v>
      </c>
      <c r="I424" s="4">
        <v>0</v>
      </c>
      <c r="J424" s="2" t="s">
        <v>529</v>
      </c>
      <c r="K424" s="2" t="s">
        <v>40</v>
      </c>
      <c r="L424" s="2" t="s">
        <v>1177</v>
      </c>
      <c r="M424" s="2" t="s">
        <v>40</v>
      </c>
      <c r="N424" s="2" t="s">
        <v>41</v>
      </c>
      <c r="O424" s="2" t="s">
        <v>42</v>
      </c>
      <c r="P424" s="2" t="s">
        <v>43</v>
      </c>
      <c r="Q424" s="3" t="s">
        <v>44</v>
      </c>
      <c r="R424" s="21" t="s">
        <v>45</v>
      </c>
      <c r="S424" s="2">
        <v>1</v>
      </c>
      <c r="T424" s="63">
        <v>38118</v>
      </c>
      <c r="U424" s="63">
        <v>38118</v>
      </c>
      <c r="V424" s="64">
        <f t="shared" si="6"/>
        <v>42692.160000000003</v>
      </c>
      <c r="W424" s="5" t="s">
        <v>46</v>
      </c>
      <c r="X424" s="6" t="s">
        <v>47</v>
      </c>
      <c r="Y424" s="83" t="s">
        <v>46</v>
      </c>
      <c r="Z424" s="16"/>
    </row>
    <row r="425" spans="2:26" ht="12.75" customHeight="1" x14ac:dyDescent="0.25">
      <c r="B425" s="8" t="s">
        <v>1722</v>
      </c>
      <c r="C425" s="2" t="s">
        <v>31</v>
      </c>
      <c r="D425" s="2" t="s">
        <v>356</v>
      </c>
      <c r="E425" s="2" t="s">
        <v>357</v>
      </c>
      <c r="F425" s="80" t="s">
        <v>358</v>
      </c>
      <c r="G425" s="80" t="s">
        <v>1723</v>
      </c>
      <c r="H425" s="3" t="s">
        <v>36</v>
      </c>
      <c r="I425" s="4">
        <v>0</v>
      </c>
      <c r="J425" s="2" t="s">
        <v>37</v>
      </c>
      <c r="K425" s="2" t="s">
        <v>534</v>
      </c>
      <c r="L425" s="2" t="s">
        <v>1177</v>
      </c>
      <c r="M425" s="2" t="s">
        <v>40</v>
      </c>
      <c r="N425" s="2" t="s">
        <v>41</v>
      </c>
      <c r="O425" s="2" t="s">
        <v>42</v>
      </c>
      <c r="P425" s="2" t="s">
        <v>43</v>
      </c>
      <c r="Q425" s="3" t="s">
        <v>44</v>
      </c>
      <c r="R425" s="21" t="s">
        <v>45</v>
      </c>
      <c r="S425" s="2">
        <v>1</v>
      </c>
      <c r="T425" s="63">
        <v>25299</v>
      </c>
      <c r="U425" s="63">
        <v>25299</v>
      </c>
      <c r="V425" s="64">
        <f t="shared" si="6"/>
        <v>28334.880000000001</v>
      </c>
      <c r="W425" s="5" t="s">
        <v>46</v>
      </c>
      <c r="X425" s="6" t="s">
        <v>47</v>
      </c>
      <c r="Y425" s="83" t="s">
        <v>46</v>
      </c>
      <c r="Z425" s="16"/>
    </row>
    <row r="426" spans="2:26" ht="12.75" customHeight="1" x14ac:dyDescent="0.25">
      <c r="B426" s="8" t="s">
        <v>1724</v>
      </c>
      <c r="C426" s="2" t="s">
        <v>31</v>
      </c>
      <c r="D426" s="2" t="s">
        <v>356</v>
      </c>
      <c r="E426" s="2" t="s">
        <v>357</v>
      </c>
      <c r="F426" s="80" t="s">
        <v>358</v>
      </c>
      <c r="G426" s="80" t="s">
        <v>1725</v>
      </c>
      <c r="H426" s="3" t="s">
        <v>36</v>
      </c>
      <c r="I426" s="4">
        <v>0</v>
      </c>
      <c r="J426" s="2" t="s">
        <v>37</v>
      </c>
      <c r="K426" s="2" t="s">
        <v>534</v>
      </c>
      <c r="L426" s="2" t="s">
        <v>1177</v>
      </c>
      <c r="M426" s="2" t="s">
        <v>40</v>
      </c>
      <c r="N426" s="2" t="s">
        <v>41</v>
      </c>
      <c r="O426" s="2" t="s">
        <v>42</v>
      </c>
      <c r="P426" s="2" t="s">
        <v>43</v>
      </c>
      <c r="Q426" s="3" t="s">
        <v>44</v>
      </c>
      <c r="R426" s="21" t="s">
        <v>45</v>
      </c>
      <c r="S426" s="2">
        <v>1</v>
      </c>
      <c r="T426" s="63">
        <v>24923</v>
      </c>
      <c r="U426" s="63">
        <v>24923</v>
      </c>
      <c r="V426" s="64">
        <f t="shared" si="6"/>
        <v>27913.760000000002</v>
      </c>
      <c r="W426" s="5" t="s">
        <v>46</v>
      </c>
      <c r="X426" s="6" t="s">
        <v>47</v>
      </c>
      <c r="Y426" s="83" t="s">
        <v>46</v>
      </c>
      <c r="Z426" s="16"/>
    </row>
    <row r="427" spans="2:26" ht="12.75" customHeight="1" x14ac:dyDescent="0.25">
      <c r="B427" s="8" t="s">
        <v>1726</v>
      </c>
      <c r="C427" s="2" t="s">
        <v>31</v>
      </c>
      <c r="D427" s="2" t="s">
        <v>1727</v>
      </c>
      <c r="E427" s="2" t="s">
        <v>1728</v>
      </c>
      <c r="F427" s="80" t="s">
        <v>1729</v>
      </c>
      <c r="G427" s="80" t="s">
        <v>1730</v>
      </c>
      <c r="H427" s="3" t="s">
        <v>36</v>
      </c>
      <c r="I427" s="4">
        <v>0</v>
      </c>
      <c r="J427" s="2" t="s">
        <v>529</v>
      </c>
      <c r="K427" s="2" t="s">
        <v>40</v>
      </c>
      <c r="L427" s="2" t="s">
        <v>1177</v>
      </c>
      <c r="M427" s="2" t="s">
        <v>40</v>
      </c>
      <c r="N427" s="2" t="s">
        <v>41</v>
      </c>
      <c r="O427" s="2" t="s">
        <v>42</v>
      </c>
      <c r="P427" s="2" t="s">
        <v>43</v>
      </c>
      <c r="Q427" s="3" t="s">
        <v>44</v>
      </c>
      <c r="R427" s="21" t="s">
        <v>45</v>
      </c>
      <c r="S427" s="2">
        <v>1</v>
      </c>
      <c r="T427" s="63">
        <v>42970</v>
      </c>
      <c r="U427" s="63">
        <v>42970</v>
      </c>
      <c r="V427" s="64">
        <f t="shared" si="6"/>
        <v>48126.400000000001</v>
      </c>
      <c r="W427" s="5" t="s">
        <v>46</v>
      </c>
      <c r="X427" s="6" t="s">
        <v>47</v>
      </c>
      <c r="Y427" s="83" t="s">
        <v>46</v>
      </c>
      <c r="Z427" s="16"/>
    </row>
    <row r="428" spans="2:26" ht="12.75" customHeight="1" x14ac:dyDescent="0.25">
      <c r="B428" s="8" t="s">
        <v>1731</v>
      </c>
      <c r="C428" s="2" t="s">
        <v>31</v>
      </c>
      <c r="D428" s="2" t="s">
        <v>1727</v>
      </c>
      <c r="E428" s="2" t="s">
        <v>1728</v>
      </c>
      <c r="F428" s="80" t="s">
        <v>1729</v>
      </c>
      <c r="G428" s="80" t="s">
        <v>1732</v>
      </c>
      <c r="H428" s="3" t="s">
        <v>36</v>
      </c>
      <c r="I428" s="4">
        <v>0</v>
      </c>
      <c r="J428" s="2" t="s">
        <v>37</v>
      </c>
      <c r="K428" s="2" t="s">
        <v>534</v>
      </c>
      <c r="L428" s="2" t="s">
        <v>1177</v>
      </c>
      <c r="M428" s="2" t="s">
        <v>40</v>
      </c>
      <c r="N428" s="2" t="s">
        <v>41</v>
      </c>
      <c r="O428" s="2" t="s">
        <v>42</v>
      </c>
      <c r="P428" s="2" t="s">
        <v>43</v>
      </c>
      <c r="Q428" s="3" t="s">
        <v>44</v>
      </c>
      <c r="R428" s="21" t="s">
        <v>45</v>
      </c>
      <c r="S428" s="2">
        <v>1</v>
      </c>
      <c r="T428" s="63">
        <v>32333</v>
      </c>
      <c r="U428" s="63">
        <v>32333</v>
      </c>
      <c r="V428" s="64">
        <f t="shared" si="6"/>
        <v>36212.960000000006</v>
      </c>
      <c r="W428" s="5" t="s">
        <v>46</v>
      </c>
      <c r="X428" s="6" t="s">
        <v>47</v>
      </c>
      <c r="Y428" s="83" t="s">
        <v>46</v>
      </c>
      <c r="Z428" s="16"/>
    </row>
    <row r="429" spans="2:26" ht="12.75" customHeight="1" x14ac:dyDescent="0.25">
      <c r="B429" s="8" t="s">
        <v>1733</v>
      </c>
      <c r="C429" s="2" t="s">
        <v>31</v>
      </c>
      <c r="D429" s="2" t="s">
        <v>351</v>
      </c>
      <c r="E429" s="2" t="s">
        <v>352</v>
      </c>
      <c r="F429" s="80" t="s">
        <v>353</v>
      </c>
      <c r="G429" s="80" t="s">
        <v>1734</v>
      </c>
      <c r="H429" s="3" t="s">
        <v>36</v>
      </c>
      <c r="I429" s="4">
        <v>0</v>
      </c>
      <c r="J429" s="2" t="s">
        <v>37</v>
      </c>
      <c r="K429" s="2" t="s">
        <v>534</v>
      </c>
      <c r="L429" s="2" t="s">
        <v>1177</v>
      </c>
      <c r="M429" s="2" t="s">
        <v>40</v>
      </c>
      <c r="N429" s="2" t="s">
        <v>41</v>
      </c>
      <c r="O429" s="2" t="s">
        <v>42</v>
      </c>
      <c r="P429" s="2" t="s">
        <v>43</v>
      </c>
      <c r="Q429" s="3" t="s">
        <v>44</v>
      </c>
      <c r="R429" s="21" t="s">
        <v>45</v>
      </c>
      <c r="S429" s="2">
        <v>1</v>
      </c>
      <c r="T429" s="63">
        <v>16525</v>
      </c>
      <c r="U429" s="63">
        <v>16525</v>
      </c>
      <c r="V429" s="64">
        <f t="shared" si="6"/>
        <v>18508</v>
      </c>
      <c r="W429" s="5" t="s">
        <v>46</v>
      </c>
      <c r="X429" s="6" t="s">
        <v>47</v>
      </c>
      <c r="Y429" s="83" t="s">
        <v>46</v>
      </c>
      <c r="Z429" s="16"/>
    </row>
    <row r="430" spans="2:26" ht="12.75" customHeight="1" x14ac:dyDescent="0.25">
      <c r="B430" s="8" t="s">
        <v>1735</v>
      </c>
      <c r="C430" s="2" t="s">
        <v>31</v>
      </c>
      <c r="D430" s="2" t="s">
        <v>1736</v>
      </c>
      <c r="E430" s="2" t="s">
        <v>1737</v>
      </c>
      <c r="F430" s="80" t="s">
        <v>1738</v>
      </c>
      <c r="G430" s="80" t="s">
        <v>1739</v>
      </c>
      <c r="H430" s="3" t="s">
        <v>36</v>
      </c>
      <c r="I430" s="4">
        <v>0</v>
      </c>
      <c r="J430" s="2" t="s">
        <v>529</v>
      </c>
      <c r="K430" s="2" t="s">
        <v>40</v>
      </c>
      <c r="L430" s="2" t="s">
        <v>1177</v>
      </c>
      <c r="M430" s="2" t="s">
        <v>40</v>
      </c>
      <c r="N430" s="2" t="s">
        <v>41</v>
      </c>
      <c r="O430" s="2" t="s">
        <v>42</v>
      </c>
      <c r="P430" s="2" t="s">
        <v>43</v>
      </c>
      <c r="Q430" s="3" t="s">
        <v>44</v>
      </c>
      <c r="R430" s="21" t="s">
        <v>45</v>
      </c>
      <c r="S430" s="2">
        <v>2</v>
      </c>
      <c r="T430" s="63">
        <v>47063</v>
      </c>
      <c r="U430" s="63">
        <v>94126</v>
      </c>
      <c r="V430" s="64">
        <f t="shared" si="6"/>
        <v>105421.12000000001</v>
      </c>
      <c r="W430" s="5" t="s">
        <v>46</v>
      </c>
      <c r="X430" s="6" t="s">
        <v>47</v>
      </c>
      <c r="Y430" s="83" t="s">
        <v>46</v>
      </c>
      <c r="Z430" s="16"/>
    </row>
    <row r="431" spans="2:26" ht="12.75" customHeight="1" x14ac:dyDescent="0.25">
      <c r="B431" s="8" t="s">
        <v>1740</v>
      </c>
      <c r="C431" s="2" t="s">
        <v>31</v>
      </c>
      <c r="D431" s="2" t="s">
        <v>1736</v>
      </c>
      <c r="E431" s="2" t="s">
        <v>1737</v>
      </c>
      <c r="F431" s="80" t="s">
        <v>1738</v>
      </c>
      <c r="G431" s="80" t="s">
        <v>1741</v>
      </c>
      <c r="H431" s="3" t="s">
        <v>36</v>
      </c>
      <c r="I431" s="4">
        <v>0</v>
      </c>
      <c r="J431" s="2" t="s">
        <v>37</v>
      </c>
      <c r="K431" s="2" t="s">
        <v>534</v>
      </c>
      <c r="L431" s="2" t="s">
        <v>1177</v>
      </c>
      <c r="M431" s="2" t="s">
        <v>40</v>
      </c>
      <c r="N431" s="2" t="s">
        <v>41</v>
      </c>
      <c r="O431" s="2" t="s">
        <v>42</v>
      </c>
      <c r="P431" s="2" t="s">
        <v>43</v>
      </c>
      <c r="Q431" s="3" t="s">
        <v>44</v>
      </c>
      <c r="R431" s="21" t="s">
        <v>45</v>
      </c>
      <c r="S431" s="2">
        <v>2</v>
      </c>
      <c r="T431" s="63">
        <v>66402</v>
      </c>
      <c r="U431" s="63">
        <v>132804</v>
      </c>
      <c r="V431" s="64">
        <f t="shared" si="6"/>
        <v>148740.48000000001</v>
      </c>
      <c r="W431" s="5" t="s">
        <v>46</v>
      </c>
      <c r="X431" s="6" t="s">
        <v>47</v>
      </c>
      <c r="Y431" s="83" t="s">
        <v>46</v>
      </c>
      <c r="Z431" s="16"/>
    </row>
    <row r="432" spans="2:26" ht="12.75" customHeight="1" x14ac:dyDescent="0.25">
      <c r="B432" s="8" t="s">
        <v>1742</v>
      </c>
      <c r="C432" s="2" t="s">
        <v>31</v>
      </c>
      <c r="D432" s="2" t="s">
        <v>1743</v>
      </c>
      <c r="E432" s="2" t="s">
        <v>1744</v>
      </c>
      <c r="F432" s="80" t="s">
        <v>1745</v>
      </c>
      <c r="G432" s="80" t="s">
        <v>1746</v>
      </c>
      <c r="H432" s="3" t="s">
        <v>36</v>
      </c>
      <c r="I432" s="4">
        <v>0</v>
      </c>
      <c r="J432" s="2" t="s">
        <v>37</v>
      </c>
      <c r="K432" s="2" t="s">
        <v>534</v>
      </c>
      <c r="L432" s="2" t="s">
        <v>1177</v>
      </c>
      <c r="M432" s="2" t="s">
        <v>40</v>
      </c>
      <c r="N432" s="2" t="s">
        <v>41</v>
      </c>
      <c r="O432" s="2" t="s">
        <v>42</v>
      </c>
      <c r="P432" s="2" t="s">
        <v>43</v>
      </c>
      <c r="Q432" s="3" t="s">
        <v>44</v>
      </c>
      <c r="R432" s="21" t="s">
        <v>45</v>
      </c>
      <c r="S432" s="2">
        <v>2</v>
      </c>
      <c r="T432" s="63">
        <v>42238</v>
      </c>
      <c r="U432" s="63">
        <v>84476</v>
      </c>
      <c r="V432" s="64">
        <f t="shared" si="6"/>
        <v>94613.12000000001</v>
      </c>
      <c r="W432" s="5" t="s">
        <v>46</v>
      </c>
      <c r="X432" s="6" t="s">
        <v>47</v>
      </c>
      <c r="Y432" s="83" t="s">
        <v>46</v>
      </c>
      <c r="Z432" s="16"/>
    </row>
    <row r="433" spans="2:26" ht="12.75" customHeight="1" x14ac:dyDescent="0.25">
      <c r="B433" s="8" t="s">
        <v>1747</v>
      </c>
      <c r="C433" s="2" t="s">
        <v>31</v>
      </c>
      <c r="D433" s="2" t="s">
        <v>1748</v>
      </c>
      <c r="E433" s="2" t="s">
        <v>1749</v>
      </c>
      <c r="F433" s="80" t="s">
        <v>1750</v>
      </c>
      <c r="G433" s="80" t="s">
        <v>1751</v>
      </c>
      <c r="H433" s="3" t="s">
        <v>36</v>
      </c>
      <c r="I433" s="4">
        <v>0</v>
      </c>
      <c r="J433" s="2" t="s">
        <v>529</v>
      </c>
      <c r="K433" s="2" t="s">
        <v>40</v>
      </c>
      <c r="L433" s="2" t="s">
        <v>1177</v>
      </c>
      <c r="M433" s="2" t="s">
        <v>40</v>
      </c>
      <c r="N433" s="2" t="s">
        <v>41</v>
      </c>
      <c r="O433" s="2" t="s">
        <v>42</v>
      </c>
      <c r="P433" s="2" t="s">
        <v>43</v>
      </c>
      <c r="Q433" s="3" t="s">
        <v>44</v>
      </c>
      <c r="R433" s="21" t="s">
        <v>45</v>
      </c>
      <c r="S433" s="2">
        <v>2</v>
      </c>
      <c r="T433" s="63">
        <v>35453</v>
      </c>
      <c r="U433" s="63">
        <v>70906</v>
      </c>
      <c r="V433" s="64">
        <f t="shared" si="6"/>
        <v>79414.720000000001</v>
      </c>
      <c r="W433" s="5" t="s">
        <v>46</v>
      </c>
      <c r="X433" s="6" t="s">
        <v>47</v>
      </c>
      <c r="Y433" s="83" t="s">
        <v>46</v>
      </c>
      <c r="Z433" s="16"/>
    </row>
    <row r="434" spans="2:26" ht="12.75" customHeight="1" x14ac:dyDescent="0.25">
      <c r="B434" s="8" t="s">
        <v>1752</v>
      </c>
      <c r="C434" s="2" t="s">
        <v>31</v>
      </c>
      <c r="D434" s="2" t="s">
        <v>1753</v>
      </c>
      <c r="E434" s="2" t="s">
        <v>1754</v>
      </c>
      <c r="F434" s="80" t="s">
        <v>1755</v>
      </c>
      <c r="G434" s="80" t="s">
        <v>1756</v>
      </c>
      <c r="H434" s="3" t="s">
        <v>36</v>
      </c>
      <c r="I434" s="4">
        <v>0</v>
      </c>
      <c r="J434" s="2" t="s">
        <v>37</v>
      </c>
      <c r="K434" s="2" t="s">
        <v>53</v>
      </c>
      <c r="L434" s="2" t="s">
        <v>1177</v>
      </c>
      <c r="M434" s="2" t="s">
        <v>40</v>
      </c>
      <c r="N434" s="2" t="s">
        <v>41</v>
      </c>
      <c r="O434" s="2" t="s">
        <v>42</v>
      </c>
      <c r="P434" s="2" t="s">
        <v>43</v>
      </c>
      <c r="Q434" s="3" t="s">
        <v>44</v>
      </c>
      <c r="R434" s="21" t="s">
        <v>45</v>
      </c>
      <c r="S434" s="2">
        <v>1</v>
      </c>
      <c r="T434" s="63">
        <v>102210</v>
      </c>
      <c r="U434" s="63">
        <v>102210</v>
      </c>
      <c r="V434" s="64">
        <f t="shared" si="6"/>
        <v>114475.20000000001</v>
      </c>
      <c r="W434" s="5" t="s">
        <v>46</v>
      </c>
      <c r="X434" s="6" t="s">
        <v>47</v>
      </c>
      <c r="Y434" s="83" t="s">
        <v>46</v>
      </c>
      <c r="Z434" s="16"/>
    </row>
    <row r="435" spans="2:26" ht="12.75" customHeight="1" x14ac:dyDescent="0.25">
      <c r="B435" s="8" t="s">
        <v>1757</v>
      </c>
      <c r="C435" s="2" t="s">
        <v>31</v>
      </c>
      <c r="D435" s="2" t="s">
        <v>1758</v>
      </c>
      <c r="E435" s="2" t="s">
        <v>362</v>
      </c>
      <c r="F435" s="80" t="s">
        <v>1759</v>
      </c>
      <c r="G435" s="80" t="s">
        <v>1760</v>
      </c>
      <c r="H435" s="3" t="s">
        <v>36</v>
      </c>
      <c r="I435" s="4">
        <v>0</v>
      </c>
      <c r="J435" s="2" t="s">
        <v>37</v>
      </c>
      <c r="K435" s="2" t="s">
        <v>53</v>
      </c>
      <c r="L435" s="2" t="s">
        <v>1177</v>
      </c>
      <c r="M435" s="2" t="s">
        <v>40</v>
      </c>
      <c r="N435" s="2" t="s">
        <v>41</v>
      </c>
      <c r="O435" s="2" t="s">
        <v>42</v>
      </c>
      <c r="P435" s="2" t="s">
        <v>43</v>
      </c>
      <c r="Q435" s="3" t="s">
        <v>44</v>
      </c>
      <c r="R435" s="21" t="s">
        <v>45</v>
      </c>
      <c r="S435" s="2">
        <v>2</v>
      </c>
      <c r="T435" s="63">
        <v>41500</v>
      </c>
      <c r="U435" s="63">
        <v>83000</v>
      </c>
      <c r="V435" s="64">
        <f t="shared" si="6"/>
        <v>92960.000000000015</v>
      </c>
      <c r="W435" s="5" t="s">
        <v>46</v>
      </c>
      <c r="X435" s="6" t="s">
        <v>47</v>
      </c>
      <c r="Y435" s="83" t="s">
        <v>46</v>
      </c>
      <c r="Z435" s="16"/>
    </row>
    <row r="436" spans="2:26" ht="12.75" customHeight="1" x14ac:dyDescent="0.25">
      <c r="B436" s="8" t="s">
        <v>1761</v>
      </c>
      <c r="C436" s="2" t="s">
        <v>31</v>
      </c>
      <c r="D436" s="2" t="s">
        <v>1762</v>
      </c>
      <c r="E436" s="2" t="s">
        <v>197</v>
      </c>
      <c r="F436" s="80" t="s">
        <v>1763</v>
      </c>
      <c r="G436" s="80" t="s">
        <v>1764</v>
      </c>
      <c r="H436" s="3" t="s">
        <v>36</v>
      </c>
      <c r="I436" s="4">
        <v>0</v>
      </c>
      <c r="J436" s="2" t="s">
        <v>37</v>
      </c>
      <c r="K436" s="2" t="s">
        <v>534</v>
      </c>
      <c r="L436" s="2" t="s">
        <v>1177</v>
      </c>
      <c r="M436" s="2" t="s">
        <v>40</v>
      </c>
      <c r="N436" s="2" t="s">
        <v>41</v>
      </c>
      <c r="O436" s="2" t="s">
        <v>42</v>
      </c>
      <c r="P436" s="2" t="s">
        <v>43</v>
      </c>
      <c r="Q436" s="3" t="s">
        <v>44</v>
      </c>
      <c r="R436" s="21" t="s">
        <v>45</v>
      </c>
      <c r="S436" s="2">
        <v>15</v>
      </c>
      <c r="T436" s="63">
        <v>7387</v>
      </c>
      <c r="U436" s="63">
        <v>110805</v>
      </c>
      <c r="V436" s="64">
        <f t="shared" si="6"/>
        <v>124101.6</v>
      </c>
      <c r="W436" s="5" t="s">
        <v>46</v>
      </c>
      <c r="X436" s="6" t="s">
        <v>47</v>
      </c>
      <c r="Y436" s="83" t="s">
        <v>46</v>
      </c>
      <c r="Z436" s="16"/>
    </row>
    <row r="437" spans="2:26" ht="12.75" customHeight="1" x14ac:dyDescent="0.25">
      <c r="B437" s="8" t="s">
        <v>1765</v>
      </c>
      <c r="C437" s="2" t="s">
        <v>31</v>
      </c>
      <c r="D437" s="2" t="s">
        <v>220</v>
      </c>
      <c r="E437" s="2" t="s">
        <v>197</v>
      </c>
      <c r="F437" s="80" t="s">
        <v>221</v>
      </c>
      <c r="G437" s="80" t="s">
        <v>1766</v>
      </c>
      <c r="H437" s="3" t="s">
        <v>36</v>
      </c>
      <c r="I437" s="4">
        <v>0</v>
      </c>
      <c r="J437" s="2" t="s">
        <v>37</v>
      </c>
      <c r="K437" s="2" t="s">
        <v>534</v>
      </c>
      <c r="L437" s="2" t="s">
        <v>1177</v>
      </c>
      <c r="M437" s="2" t="s">
        <v>40</v>
      </c>
      <c r="N437" s="2" t="s">
        <v>41</v>
      </c>
      <c r="O437" s="2" t="s">
        <v>42</v>
      </c>
      <c r="P437" s="2" t="s">
        <v>43</v>
      </c>
      <c r="Q437" s="3" t="s">
        <v>44</v>
      </c>
      <c r="R437" s="21" t="s">
        <v>45</v>
      </c>
      <c r="S437" s="2">
        <v>15</v>
      </c>
      <c r="T437" s="63">
        <v>7387</v>
      </c>
      <c r="U437" s="63">
        <v>110805</v>
      </c>
      <c r="V437" s="64">
        <f t="shared" si="6"/>
        <v>124101.6</v>
      </c>
      <c r="W437" s="5" t="s">
        <v>46</v>
      </c>
      <c r="X437" s="6" t="s">
        <v>47</v>
      </c>
      <c r="Y437" s="83" t="s">
        <v>46</v>
      </c>
      <c r="Z437" s="16"/>
    </row>
    <row r="438" spans="2:26" ht="12.75" customHeight="1" x14ac:dyDescent="0.25">
      <c r="B438" s="8" t="s">
        <v>1767</v>
      </c>
      <c r="C438" s="2" t="s">
        <v>31</v>
      </c>
      <c r="D438" s="2" t="s">
        <v>1768</v>
      </c>
      <c r="E438" s="2" t="s">
        <v>197</v>
      </c>
      <c r="F438" s="80" t="s">
        <v>1769</v>
      </c>
      <c r="G438" s="80" t="s">
        <v>1770</v>
      </c>
      <c r="H438" s="3" t="s">
        <v>36</v>
      </c>
      <c r="I438" s="4">
        <v>0</v>
      </c>
      <c r="J438" s="2" t="s">
        <v>37</v>
      </c>
      <c r="K438" s="2" t="s">
        <v>534</v>
      </c>
      <c r="L438" s="2" t="s">
        <v>1177</v>
      </c>
      <c r="M438" s="2" t="s">
        <v>40</v>
      </c>
      <c r="N438" s="2" t="s">
        <v>41</v>
      </c>
      <c r="O438" s="2" t="s">
        <v>42</v>
      </c>
      <c r="P438" s="2" t="s">
        <v>43</v>
      </c>
      <c r="Q438" s="3" t="s">
        <v>44</v>
      </c>
      <c r="R438" s="21" t="s">
        <v>45</v>
      </c>
      <c r="S438" s="2">
        <v>10</v>
      </c>
      <c r="T438" s="63">
        <v>7143</v>
      </c>
      <c r="U438" s="63">
        <v>71430</v>
      </c>
      <c r="V438" s="64">
        <f t="shared" si="6"/>
        <v>80001.600000000006</v>
      </c>
      <c r="W438" s="5" t="s">
        <v>46</v>
      </c>
      <c r="X438" s="6" t="s">
        <v>47</v>
      </c>
      <c r="Y438" s="83" t="s">
        <v>46</v>
      </c>
      <c r="Z438" s="16"/>
    </row>
    <row r="439" spans="2:26" ht="12.75" customHeight="1" x14ac:dyDescent="0.25">
      <c r="B439" s="8" t="s">
        <v>1771</v>
      </c>
      <c r="C439" s="2" t="s">
        <v>31</v>
      </c>
      <c r="D439" s="2" t="s">
        <v>196</v>
      </c>
      <c r="E439" s="2" t="s">
        <v>197</v>
      </c>
      <c r="F439" s="80" t="s">
        <v>198</v>
      </c>
      <c r="G439" s="80" t="s">
        <v>1772</v>
      </c>
      <c r="H439" s="3" t="s">
        <v>36</v>
      </c>
      <c r="I439" s="4">
        <v>0</v>
      </c>
      <c r="J439" s="2" t="s">
        <v>37</v>
      </c>
      <c r="K439" s="2" t="s">
        <v>534</v>
      </c>
      <c r="L439" s="2" t="s">
        <v>1177</v>
      </c>
      <c r="M439" s="2" t="s">
        <v>40</v>
      </c>
      <c r="N439" s="2" t="s">
        <v>41</v>
      </c>
      <c r="O439" s="2" t="s">
        <v>42</v>
      </c>
      <c r="P439" s="2" t="s">
        <v>43</v>
      </c>
      <c r="Q439" s="3" t="s">
        <v>44</v>
      </c>
      <c r="R439" s="21" t="s">
        <v>45</v>
      </c>
      <c r="S439" s="2">
        <v>10</v>
      </c>
      <c r="T439" s="63">
        <v>6123</v>
      </c>
      <c r="U439" s="63">
        <v>61230</v>
      </c>
      <c r="V439" s="64">
        <f t="shared" si="6"/>
        <v>68577.600000000006</v>
      </c>
      <c r="W439" s="5" t="s">
        <v>46</v>
      </c>
      <c r="X439" s="6" t="s">
        <v>47</v>
      </c>
      <c r="Y439" s="83" t="s">
        <v>46</v>
      </c>
      <c r="Z439" s="16"/>
    </row>
    <row r="440" spans="2:26" ht="12.75" customHeight="1" x14ac:dyDescent="0.25">
      <c r="B440" s="8" t="s">
        <v>1773</v>
      </c>
      <c r="C440" s="2" t="s">
        <v>31</v>
      </c>
      <c r="D440" s="2" t="s">
        <v>1774</v>
      </c>
      <c r="E440" s="2" t="s">
        <v>1775</v>
      </c>
      <c r="F440" s="80" t="s">
        <v>1776</v>
      </c>
      <c r="G440" s="80" t="s">
        <v>1777</v>
      </c>
      <c r="H440" s="3" t="s">
        <v>36</v>
      </c>
      <c r="I440" s="4">
        <v>0</v>
      </c>
      <c r="J440" s="2" t="s">
        <v>37</v>
      </c>
      <c r="K440" s="2" t="s">
        <v>534</v>
      </c>
      <c r="L440" s="2" t="s">
        <v>1177</v>
      </c>
      <c r="M440" s="2" t="s">
        <v>40</v>
      </c>
      <c r="N440" s="2" t="s">
        <v>41</v>
      </c>
      <c r="O440" s="2" t="s">
        <v>42</v>
      </c>
      <c r="P440" s="2" t="s">
        <v>43</v>
      </c>
      <c r="Q440" s="3" t="s">
        <v>44</v>
      </c>
      <c r="R440" s="21" t="s">
        <v>45</v>
      </c>
      <c r="S440" s="2">
        <v>5</v>
      </c>
      <c r="T440" s="63">
        <v>8337</v>
      </c>
      <c r="U440" s="63">
        <v>41685</v>
      </c>
      <c r="V440" s="64">
        <f t="shared" si="6"/>
        <v>46687.200000000004</v>
      </c>
      <c r="W440" s="5" t="s">
        <v>46</v>
      </c>
      <c r="X440" s="6" t="s">
        <v>47</v>
      </c>
      <c r="Y440" s="83" t="s">
        <v>46</v>
      </c>
      <c r="Z440" s="16"/>
    </row>
    <row r="441" spans="2:26" ht="12.75" customHeight="1" x14ac:dyDescent="0.25">
      <c r="B441" s="8" t="s">
        <v>1778</v>
      </c>
      <c r="C441" s="2" t="s">
        <v>31</v>
      </c>
      <c r="D441" s="2" t="s">
        <v>1779</v>
      </c>
      <c r="E441" s="2" t="s">
        <v>1780</v>
      </c>
      <c r="F441" s="80" t="s">
        <v>1781</v>
      </c>
      <c r="G441" s="80" t="s">
        <v>1782</v>
      </c>
      <c r="H441" s="3" t="s">
        <v>36</v>
      </c>
      <c r="I441" s="4">
        <v>0</v>
      </c>
      <c r="J441" s="2" t="s">
        <v>37</v>
      </c>
      <c r="K441" s="2" t="s">
        <v>534</v>
      </c>
      <c r="L441" s="2" t="s">
        <v>1177</v>
      </c>
      <c r="M441" s="2" t="s">
        <v>40</v>
      </c>
      <c r="N441" s="2" t="s">
        <v>41</v>
      </c>
      <c r="O441" s="2" t="s">
        <v>42</v>
      </c>
      <c r="P441" s="2" t="s">
        <v>43</v>
      </c>
      <c r="Q441" s="3" t="s">
        <v>44</v>
      </c>
      <c r="R441" s="21" t="s">
        <v>45</v>
      </c>
      <c r="S441" s="2">
        <v>10</v>
      </c>
      <c r="T441" s="63">
        <v>1032.9000000000001</v>
      </c>
      <c r="U441" s="63">
        <v>10329</v>
      </c>
      <c r="V441" s="64">
        <f t="shared" si="6"/>
        <v>11568.480000000001</v>
      </c>
      <c r="W441" s="5" t="s">
        <v>46</v>
      </c>
      <c r="X441" s="6" t="s">
        <v>47</v>
      </c>
      <c r="Y441" s="83" t="s">
        <v>46</v>
      </c>
      <c r="Z441" s="16"/>
    </row>
    <row r="442" spans="2:26" ht="12.75" customHeight="1" x14ac:dyDescent="0.25">
      <c r="B442" s="8" t="s">
        <v>1783</v>
      </c>
      <c r="C442" s="2" t="s">
        <v>31</v>
      </c>
      <c r="D442" s="2" t="s">
        <v>1784</v>
      </c>
      <c r="E442" s="2" t="s">
        <v>1785</v>
      </c>
      <c r="F442" s="80" t="s">
        <v>1786</v>
      </c>
      <c r="G442" s="80" t="s">
        <v>1787</v>
      </c>
      <c r="H442" s="3" t="s">
        <v>36</v>
      </c>
      <c r="I442" s="4">
        <v>0</v>
      </c>
      <c r="J442" s="2" t="s">
        <v>37</v>
      </c>
      <c r="K442" s="2" t="s">
        <v>534</v>
      </c>
      <c r="L442" s="2" t="s">
        <v>1177</v>
      </c>
      <c r="M442" s="2" t="s">
        <v>40</v>
      </c>
      <c r="N442" s="2" t="s">
        <v>41</v>
      </c>
      <c r="O442" s="2" t="s">
        <v>42</v>
      </c>
      <c r="P442" s="2" t="s">
        <v>43</v>
      </c>
      <c r="Q442" s="3" t="s">
        <v>44</v>
      </c>
      <c r="R442" s="21" t="s">
        <v>45</v>
      </c>
      <c r="S442" s="2">
        <v>10</v>
      </c>
      <c r="T442" s="63">
        <v>1076.95</v>
      </c>
      <c r="U442" s="63">
        <v>10769.5</v>
      </c>
      <c r="V442" s="64">
        <f t="shared" si="6"/>
        <v>12061.840000000002</v>
      </c>
      <c r="W442" s="5" t="s">
        <v>46</v>
      </c>
      <c r="X442" s="6" t="s">
        <v>47</v>
      </c>
      <c r="Y442" s="83" t="s">
        <v>46</v>
      </c>
      <c r="Z442" s="16"/>
    </row>
    <row r="443" spans="2:26" ht="12.75" customHeight="1" x14ac:dyDescent="0.25">
      <c r="B443" s="8" t="s">
        <v>1788</v>
      </c>
      <c r="C443" s="2" t="s">
        <v>31</v>
      </c>
      <c r="D443" s="2" t="s">
        <v>1789</v>
      </c>
      <c r="E443" s="2" t="s">
        <v>1790</v>
      </c>
      <c r="F443" s="80" t="s">
        <v>1786</v>
      </c>
      <c r="G443" s="80" t="s">
        <v>1791</v>
      </c>
      <c r="H443" s="3" t="s">
        <v>36</v>
      </c>
      <c r="I443" s="4">
        <v>0</v>
      </c>
      <c r="J443" s="2" t="s">
        <v>529</v>
      </c>
      <c r="K443" s="2" t="s">
        <v>40</v>
      </c>
      <c r="L443" s="2" t="s">
        <v>1177</v>
      </c>
      <c r="M443" s="2" t="s">
        <v>40</v>
      </c>
      <c r="N443" s="2" t="s">
        <v>41</v>
      </c>
      <c r="O443" s="2" t="s">
        <v>42</v>
      </c>
      <c r="P443" s="2" t="s">
        <v>43</v>
      </c>
      <c r="Q443" s="3" t="s">
        <v>44</v>
      </c>
      <c r="R443" s="21" t="s">
        <v>45</v>
      </c>
      <c r="S443" s="2">
        <v>10</v>
      </c>
      <c r="T443" s="63">
        <v>262.24</v>
      </c>
      <c r="U443" s="63">
        <v>2622.4</v>
      </c>
      <c r="V443" s="64">
        <f t="shared" si="6"/>
        <v>2937.0880000000002</v>
      </c>
      <c r="W443" s="5" t="s">
        <v>46</v>
      </c>
      <c r="X443" s="6" t="s">
        <v>47</v>
      </c>
      <c r="Y443" s="83" t="s">
        <v>46</v>
      </c>
      <c r="Z443" s="16"/>
    </row>
    <row r="444" spans="2:26" ht="12.75" customHeight="1" x14ac:dyDescent="0.25">
      <c r="B444" s="8" t="s">
        <v>1792</v>
      </c>
      <c r="C444" s="2" t="s">
        <v>31</v>
      </c>
      <c r="D444" s="2" t="s">
        <v>785</v>
      </c>
      <c r="E444" s="2" t="s">
        <v>786</v>
      </c>
      <c r="F444" s="80" t="s">
        <v>787</v>
      </c>
      <c r="G444" s="80" t="s">
        <v>1793</v>
      </c>
      <c r="H444" s="3" t="s">
        <v>36</v>
      </c>
      <c r="I444" s="4">
        <v>0</v>
      </c>
      <c r="J444" s="2" t="s">
        <v>37</v>
      </c>
      <c r="K444" s="2" t="s">
        <v>534</v>
      </c>
      <c r="L444" s="2" t="s">
        <v>1177</v>
      </c>
      <c r="M444" s="2" t="s">
        <v>40</v>
      </c>
      <c r="N444" s="2" t="s">
        <v>41</v>
      </c>
      <c r="O444" s="2" t="s">
        <v>42</v>
      </c>
      <c r="P444" s="2" t="s">
        <v>43</v>
      </c>
      <c r="Q444" s="3" t="s">
        <v>44</v>
      </c>
      <c r="R444" s="21" t="s">
        <v>45</v>
      </c>
      <c r="S444" s="2">
        <v>2</v>
      </c>
      <c r="T444" s="63">
        <v>23380</v>
      </c>
      <c r="U444" s="63">
        <v>46760</v>
      </c>
      <c r="V444" s="64">
        <f t="shared" si="6"/>
        <v>52371.200000000004</v>
      </c>
      <c r="W444" s="5" t="s">
        <v>46</v>
      </c>
      <c r="X444" s="6" t="s">
        <v>47</v>
      </c>
      <c r="Y444" s="83" t="s">
        <v>46</v>
      </c>
      <c r="Z444" s="16"/>
    </row>
    <row r="445" spans="2:26" ht="12.75" customHeight="1" x14ac:dyDescent="0.25">
      <c r="B445" s="8" t="s">
        <v>1794</v>
      </c>
      <c r="C445" s="2" t="s">
        <v>31</v>
      </c>
      <c r="D445" s="2" t="s">
        <v>1795</v>
      </c>
      <c r="E445" s="2" t="s">
        <v>1796</v>
      </c>
      <c r="F445" s="80" t="s">
        <v>1797</v>
      </c>
      <c r="G445" s="80" t="s">
        <v>1798</v>
      </c>
      <c r="H445" s="3" t="s">
        <v>36</v>
      </c>
      <c r="I445" s="4">
        <v>0</v>
      </c>
      <c r="J445" s="2" t="s">
        <v>37</v>
      </c>
      <c r="K445" s="2" t="s">
        <v>534</v>
      </c>
      <c r="L445" s="2" t="s">
        <v>1177</v>
      </c>
      <c r="M445" s="2" t="s">
        <v>40</v>
      </c>
      <c r="N445" s="2" t="s">
        <v>41</v>
      </c>
      <c r="O445" s="2" t="s">
        <v>42</v>
      </c>
      <c r="P445" s="2" t="s">
        <v>43</v>
      </c>
      <c r="Q445" s="3" t="s">
        <v>391</v>
      </c>
      <c r="R445" s="21" t="s">
        <v>392</v>
      </c>
      <c r="S445" s="2">
        <v>10</v>
      </c>
      <c r="T445" s="63">
        <v>986.16</v>
      </c>
      <c r="U445" s="63">
        <v>9861.6</v>
      </c>
      <c r="V445" s="64">
        <f t="shared" si="6"/>
        <v>11044.992000000002</v>
      </c>
      <c r="W445" s="5" t="s">
        <v>46</v>
      </c>
      <c r="X445" s="6" t="s">
        <v>47</v>
      </c>
      <c r="Y445" s="83" t="s">
        <v>46</v>
      </c>
      <c r="Z445" s="16"/>
    </row>
    <row r="446" spans="2:26" ht="12.75" customHeight="1" x14ac:dyDescent="0.25">
      <c r="B446" s="8" t="s">
        <v>1799</v>
      </c>
      <c r="C446" s="2" t="s">
        <v>31</v>
      </c>
      <c r="D446" s="2" t="s">
        <v>1800</v>
      </c>
      <c r="E446" s="2" t="s">
        <v>1801</v>
      </c>
      <c r="F446" s="80" t="s">
        <v>1802</v>
      </c>
      <c r="G446" s="80" t="s">
        <v>1803</v>
      </c>
      <c r="H446" s="3" t="s">
        <v>36</v>
      </c>
      <c r="I446" s="4">
        <v>0</v>
      </c>
      <c r="J446" s="2" t="s">
        <v>529</v>
      </c>
      <c r="K446" s="2" t="s">
        <v>40</v>
      </c>
      <c r="L446" s="2" t="s">
        <v>1177</v>
      </c>
      <c r="M446" s="2" t="s">
        <v>40</v>
      </c>
      <c r="N446" s="2" t="s">
        <v>41</v>
      </c>
      <c r="O446" s="2" t="s">
        <v>42</v>
      </c>
      <c r="P446" s="2" t="s">
        <v>43</v>
      </c>
      <c r="Q446" s="3" t="s">
        <v>391</v>
      </c>
      <c r="R446" s="21" t="s">
        <v>392</v>
      </c>
      <c r="S446" s="2">
        <v>5</v>
      </c>
      <c r="T446" s="63">
        <v>256.82</v>
      </c>
      <c r="U446" s="63">
        <v>1284.0999999999999</v>
      </c>
      <c r="V446" s="64">
        <f t="shared" si="6"/>
        <v>1438.192</v>
      </c>
      <c r="W446" s="5" t="s">
        <v>46</v>
      </c>
      <c r="X446" s="6" t="s">
        <v>47</v>
      </c>
      <c r="Y446" s="83" t="s">
        <v>46</v>
      </c>
      <c r="Z446" s="16"/>
    </row>
    <row r="447" spans="2:26" ht="12.75" customHeight="1" x14ac:dyDescent="0.25">
      <c r="B447" s="8" t="s">
        <v>1804</v>
      </c>
      <c r="C447" s="2" t="s">
        <v>31</v>
      </c>
      <c r="D447" s="2" t="s">
        <v>1805</v>
      </c>
      <c r="E447" s="2" t="s">
        <v>1806</v>
      </c>
      <c r="F447" s="80" t="s">
        <v>1807</v>
      </c>
      <c r="G447" s="80" t="s">
        <v>1808</v>
      </c>
      <c r="H447" s="3" t="s">
        <v>36</v>
      </c>
      <c r="I447" s="4">
        <v>0</v>
      </c>
      <c r="J447" s="2" t="s">
        <v>37</v>
      </c>
      <c r="K447" s="2" t="s">
        <v>534</v>
      </c>
      <c r="L447" s="2" t="s">
        <v>1177</v>
      </c>
      <c r="M447" s="2" t="s">
        <v>40</v>
      </c>
      <c r="N447" s="2" t="s">
        <v>41</v>
      </c>
      <c r="O447" s="2" t="s">
        <v>42</v>
      </c>
      <c r="P447" s="2" t="s">
        <v>43</v>
      </c>
      <c r="Q447" s="3" t="s">
        <v>391</v>
      </c>
      <c r="R447" s="21" t="s">
        <v>392</v>
      </c>
      <c r="S447" s="2">
        <v>10</v>
      </c>
      <c r="T447" s="63">
        <v>4477</v>
      </c>
      <c r="U447" s="63">
        <v>44770</v>
      </c>
      <c r="V447" s="64">
        <f t="shared" si="6"/>
        <v>50142.400000000001</v>
      </c>
      <c r="W447" s="5" t="s">
        <v>46</v>
      </c>
      <c r="X447" s="6" t="s">
        <v>47</v>
      </c>
      <c r="Y447" s="83" t="s">
        <v>46</v>
      </c>
      <c r="Z447" s="16"/>
    </row>
    <row r="448" spans="2:26" ht="12.75" customHeight="1" x14ac:dyDescent="0.25">
      <c r="B448" s="8" t="s">
        <v>1809</v>
      </c>
      <c r="C448" s="2" t="s">
        <v>31</v>
      </c>
      <c r="D448" s="2" t="s">
        <v>1805</v>
      </c>
      <c r="E448" s="2" t="s">
        <v>1806</v>
      </c>
      <c r="F448" s="80" t="s">
        <v>1807</v>
      </c>
      <c r="G448" s="80" t="s">
        <v>1810</v>
      </c>
      <c r="H448" s="3" t="s">
        <v>36</v>
      </c>
      <c r="I448" s="4">
        <v>0</v>
      </c>
      <c r="J448" s="2" t="s">
        <v>37</v>
      </c>
      <c r="K448" s="2" t="s">
        <v>534</v>
      </c>
      <c r="L448" s="2" t="s">
        <v>1177</v>
      </c>
      <c r="M448" s="2" t="s">
        <v>40</v>
      </c>
      <c r="N448" s="2" t="s">
        <v>41</v>
      </c>
      <c r="O448" s="2" t="s">
        <v>42</v>
      </c>
      <c r="P448" s="2" t="s">
        <v>43</v>
      </c>
      <c r="Q448" s="3" t="s">
        <v>391</v>
      </c>
      <c r="R448" s="21" t="s">
        <v>392</v>
      </c>
      <c r="S448" s="2">
        <v>10</v>
      </c>
      <c r="T448" s="63">
        <v>4482</v>
      </c>
      <c r="U448" s="63">
        <v>44820</v>
      </c>
      <c r="V448" s="64">
        <f t="shared" si="6"/>
        <v>50198.400000000001</v>
      </c>
      <c r="W448" s="5" t="s">
        <v>46</v>
      </c>
      <c r="X448" s="6" t="s">
        <v>47</v>
      </c>
      <c r="Y448" s="83" t="s">
        <v>46</v>
      </c>
      <c r="Z448" s="16"/>
    </row>
    <row r="449" spans="2:26" ht="12.75" customHeight="1" x14ac:dyDescent="0.25">
      <c r="B449" s="8" t="s">
        <v>1811</v>
      </c>
      <c r="C449" s="2" t="s">
        <v>31</v>
      </c>
      <c r="D449" s="2" t="s">
        <v>1805</v>
      </c>
      <c r="E449" s="2" t="s">
        <v>1806</v>
      </c>
      <c r="F449" s="80" t="s">
        <v>1807</v>
      </c>
      <c r="G449" s="80" t="s">
        <v>1285</v>
      </c>
      <c r="H449" s="3" t="s">
        <v>36</v>
      </c>
      <c r="I449" s="4">
        <v>0</v>
      </c>
      <c r="J449" s="2" t="s">
        <v>529</v>
      </c>
      <c r="K449" s="2" t="s">
        <v>40</v>
      </c>
      <c r="L449" s="2" t="s">
        <v>1177</v>
      </c>
      <c r="M449" s="2" t="s">
        <v>40</v>
      </c>
      <c r="N449" s="2" t="s">
        <v>41</v>
      </c>
      <c r="O449" s="2" t="s">
        <v>42</v>
      </c>
      <c r="P449" s="2" t="s">
        <v>43</v>
      </c>
      <c r="Q449" s="3" t="s">
        <v>391</v>
      </c>
      <c r="R449" s="21" t="s">
        <v>392</v>
      </c>
      <c r="S449" s="2">
        <v>10</v>
      </c>
      <c r="T449" s="63">
        <v>3655</v>
      </c>
      <c r="U449" s="63">
        <v>36550</v>
      </c>
      <c r="V449" s="64">
        <f t="shared" si="6"/>
        <v>40936.000000000007</v>
      </c>
      <c r="W449" s="5" t="s">
        <v>46</v>
      </c>
      <c r="X449" s="6" t="s">
        <v>47</v>
      </c>
      <c r="Y449" s="83" t="s">
        <v>46</v>
      </c>
      <c r="Z449" s="16"/>
    </row>
    <row r="450" spans="2:26" ht="12.75" customHeight="1" x14ac:dyDescent="0.25">
      <c r="B450" s="8" t="s">
        <v>1812</v>
      </c>
      <c r="C450" s="2" t="s">
        <v>31</v>
      </c>
      <c r="D450" s="2" t="s">
        <v>1813</v>
      </c>
      <c r="E450" s="2" t="s">
        <v>1814</v>
      </c>
      <c r="F450" s="80" t="s">
        <v>1815</v>
      </c>
      <c r="G450" s="80" t="s">
        <v>1816</v>
      </c>
      <c r="H450" s="3" t="s">
        <v>36</v>
      </c>
      <c r="I450" s="4">
        <v>0</v>
      </c>
      <c r="J450" s="2" t="s">
        <v>37</v>
      </c>
      <c r="K450" s="2" t="s">
        <v>534</v>
      </c>
      <c r="L450" s="2" t="s">
        <v>1177</v>
      </c>
      <c r="M450" s="2" t="s">
        <v>40</v>
      </c>
      <c r="N450" s="2" t="s">
        <v>41</v>
      </c>
      <c r="O450" s="2" t="s">
        <v>42</v>
      </c>
      <c r="P450" s="2" t="s">
        <v>43</v>
      </c>
      <c r="Q450" s="3" t="s">
        <v>162</v>
      </c>
      <c r="R450" s="21" t="s">
        <v>163</v>
      </c>
      <c r="S450" s="2">
        <v>20</v>
      </c>
      <c r="T450" s="63">
        <v>221.83</v>
      </c>
      <c r="U450" s="63">
        <v>4436.6000000000004</v>
      </c>
      <c r="V450" s="64">
        <f t="shared" si="6"/>
        <v>4968.9920000000011</v>
      </c>
      <c r="W450" s="5" t="s">
        <v>46</v>
      </c>
      <c r="X450" s="6" t="s">
        <v>47</v>
      </c>
      <c r="Y450" s="83" t="s">
        <v>46</v>
      </c>
      <c r="Z450" s="16"/>
    </row>
    <row r="451" spans="2:26" ht="12.75" customHeight="1" x14ac:dyDescent="0.25">
      <c r="B451" s="8" t="s">
        <v>1817</v>
      </c>
      <c r="C451" s="2" t="s">
        <v>31</v>
      </c>
      <c r="D451" s="2" t="s">
        <v>1818</v>
      </c>
      <c r="E451" s="2" t="s">
        <v>1814</v>
      </c>
      <c r="F451" s="80" t="s">
        <v>1819</v>
      </c>
      <c r="G451" s="80" t="s">
        <v>1820</v>
      </c>
      <c r="H451" s="3" t="s">
        <v>36</v>
      </c>
      <c r="I451" s="4">
        <v>0</v>
      </c>
      <c r="J451" s="2" t="s">
        <v>37</v>
      </c>
      <c r="K451" s="2" t="s">
        <v>534</v>
      </c>
      <c r="L451" s="2" t="s">
        <v>1177</v>
      </c>
      <c r="M451" s="2" t="s">
        <v>40</v>
      </c>
      <c r="N451" s="2" t="s">
        <v>41</v>
      </c>
      <c r="O451" s="2" t="s">
        <v>42</v>
      </c>
      <c r="P451" s="2" t="s">
        <v>43</v>
      </c>
      <c r="Q451" s="3" t="s">
        <v>162</v>
      </c>
      <c r="R451" s="21" t="s">
        <v>163</v>
      </c>
      <c r="S451" s="2">
        <v>20</v>
      </c>
      <c r="T451" s="63">
        <v>220.24</v>
      </c>
      <c r="U451" s="63">
        <v>4404.8</v>
      </c>
      <c r="V451" s="64">
        <f t="shared" si="6"/>
        <v>4933.3760000000011</v>
      </c>
      <c r="W451" s="5" t="s">
        <v>46</v>
      </c>
      <c r="X451" s="6" t="s">
        <v>47</v>
      </c>
      <c r="Y451" s="83" t="s">
        <v>46</v>
      </c>
      <c r="Z451" s="16"/>
    </row>
    <row r="452" spans="2:26" ht="12.75" customHeight="1" x14ac:dyDescent="0.25">
      <c r="B452" s="8" t="s">
        <v>1821</v>
      </c>
      <c r="C452" s="2" t="s">
        <v>31</v>
      </c>
      <c r="D452" s="2" t="s">
        <v>1822</v>
      </c>
      <c r="E452" s="2" t="s">
        <v>1814</v>
      </c>
      <c r="F452" s="80" t="s">
        <v>1823</v>
      </c>
      <c r="G452" s="80" t="s">
        <v>1824</v>
      </c>
      <c r="H452" s="3" t="s">
        <v>36</v>
      </c>
      <c r="I452" s="4">
        <v>0</v>
      </c>
      <c r="J452" s="2" t="s">
        <v>529</v>
      </c>
      <c r="K452" s="2" t="s">
        <v>40</v>
      </c>
      <c r="L452" s="2" t="s">
        <v>1177</v>
      </c>
      <c r="M452" s="2" t="s">
        <v>40</v>
      </c>
      <c r="N452" s="2" t="s">
        <v>41</v>
      </c>
      <c r="O452" s="2" t="s">
        <v>42</v>
      </c>
      <c r="P452" s="2" t="s">
        <v>43</v>
      </c>
      <c r="Q452" s="3" t="s">
        <v>162</v>
      </c>
      <c r="R452" s="21" t="s">
        <v>163</v>
      </c>
      <c r="S452" s="2">
        <v>20</v>
      </c>
      <c r="T452" s="63">
        <v>223.16</v>
      </c>
      <c r="U452" s="63">
        <v>4463.2</v>
      </c>
      <c r="V452" s="64">
        <f t="shared" si="6"/>
        <v>4998.7840000000006</v>
      </c>
      <c r="W452" s="5" t="s">
        <v>46</v>
      </c>
      <c r="X452" s="6" t="s">
        <v>47</v>
      </c>
      <c r="Y452" s="83" t="s">
        <v>46</v>
      </c>
      <c r="Z452" s="16"/>
    </row>
    <row r="453" spans="2:26" ht="12.75" customHeight="1" x14ac:dyDescent="0.25">
      <c r="B453" s="8" t="s">
        <v>1825</v>
      </c>
      <c r="C453" s="2" t="s">
        <v>31</v>
      </c>
      <c r="D453" s="2" t="s">
        <v>1826</v>
      </c>
      <c r="E453" s="2" t="s">
        <v>1827</v>
      </c>
      <c r="F453" s="80" t="s">
        <v>1828</v>
      </c>
      <c r="G453" s="80" t="s">
        <v>1829</v>
      </c>
      <c r="H453" s="3" t="s">
        <v>36</v>
      </c>
      <c r="I453" s="4">
        <v>0</v>
      </c>
      <c r="J453" s="2" t="s">
        <v>37</v>
      </c>
      <c r="K453" s="2" t="s">
        <v>53</v>
      </c>
      <c r="L453" s="2" t="s">
        <v>1177</v>
      </c>
      <c r="M453" s="2" t="s">
        <v>40</v>
      </c>
      <c r="N453" s="2" t="s">
        <v>41</v>
      </c>
      <c r="O453" s="2" t="s">
        <v>42</v>
      </c>
      <c r="P453" s="2" t="s">
        <v>43</v>
      </c>
      <c r="Q453" s="3" t="s">
        <v>44</v>
      </c>
      <c r="R453" s="21" t="s">
        <v>45</v>
      </c>
      <c r="S453" s="2">
        <v>10</v>
      </c>
      <c r="T453" s="63">
        <v>783</v>
      </c>
      <c r="U453" s="63">
        <v>7830</v>
      </c>
      <c r="V453" s="64">
        <f t="shared" si="6"/>
        <v>8769.6</v>
      </c>
      <c r="W453" s="5" t="s">
        <v>46</v>
      </c>
      <c r="X453" s="6" t="s">
        <v>47</v>
      </c>
      <c r="Y453" s="83" t="s">
        <v>46</v>
      </c>
      <c r="Z453" s="16"/>
    </row>
    <row r="454" spans="2:26" ht="12.75" customHeight="1" x14ac:dyDescent="0.25">
      <c r="B454" s="8" t="s">
        <v>1830</v>
      </c>
      <c r="C454" s="2" t="s">
        <v>31</v>
      </c>
      <c r="D454" s="2" t="s">
        <v>1831</v>
      </c>
      <c r="E454" s="2" t="s">
        <v>886</v>
      </c>
      <c r="F454" s="80" t="s">
        <v>1832</v>
      </c>
      <c r="G454" s="80" t="s">
        <v>1833</v>
      </c>
      <c r="H454" s="3" t="s">
        <v>36</v>
      </c>
      <c r="I454" s="4">
        <v>0</v>
      </c>
      <c r="J454" s="2" t="s">
        <v>37</v>
      </c>
      <c r="K454" s="2" t="s">
        <v>53</v>
      </c>
      <c r="L454" s="2" t="s">
        <v>1177</v>
      </c>
      <c r="M454" s="2" t="s">
        <v>40</v>
      </c>
      <c r="N454" s="2" t="s">
        <v>41</v>
      </c>
      <c r="O454" s="2" t="s">
        <v>42</v>
      </c>
      <c r="P454" s="2" t="s">
        <v>43</v>
      </c>
      <c r="Q454" s="3" t="s">
        <v>107</v>
      </c>
      <c r="R454" s="21" t="s">
        <v>108</v>
      </c>
      <c r="S454" s="2">
        <v>300</v>
      </c>
      <c r="T454" s="63">
        <v>80.819999999999993</v>
      </c>
      <c r="U454" s="63">
        <v>24246</v>
      </c>
      <c r="V454" s="64">
        <f t="shared" si="6"/>
        <v>27155.520000000004</v>
      </c>
      <c r="W454" s="5" t="s">
        <v>46</v>
      </c>
      <c r="X454" s="6" t="s">
        <v>47</v>
      </c>
      <c r="Y454" s="83" t="s">
        <v>46</v>
      </c>
      <c r="Z454" s="16"/>
    </row>
    <row r="455" spans="2:26" ht="12.75" customHeight="1" x14ac:dyDescent="0.25">
      <c r="B455" s="8" t="s">
        <v>1834</v>
      </c>
      <c r="C455" s="2" t="s">
        <v>31</v>
      </c>
      <c r="D455" s="2" t="s">
        <v>1835</v>
      </c>
      <c r="E455" s="2" t="s">
        <v>1836</v>
      </c>
      <c r="F455" s="80" t="s">
        <v>1837</v>
      </c>
      <c r="G455" s="80" t="s">
        <v>1838</v>
      </c>
      <c r="H455" s="3" t="s">
        <v>36</v>
      </c>
      <c r="I455" s="4">
        <v>0</v>
      </c>
      <c r="J455" s="2" t="s">
        <v>529</v>
      </c>
      <c r="K455" s="2" t="s">
        <v>40</v>
      </c>
      <c r="L455" s="2" t="s">
        <v>1177</v>
      </c>
      <c r="M455" s="2" t="s">
        <v>40</v>
      </c>
      <c r="N455" s="2" t="s">
        <v>41</v>
      </c>
      <c r="O455" s="2" t="s">
        <v>42</v>
      </c>
      <c r="P455" s="2" t="s">
        <v>43</v>
      </c>
      <c r="Q455" s="3" t="s">
        <v>44</v>
      </c>
      <c r="R455" s="21" t="s">
        <v>45</v>
      </c>
      <c r="S455" s="2">
        <v>2</v>
      </c>
      <c r="T455" s="63">
        <v>27297</v>
      </c>
      <c r="U455" s="63">
        <v>54594</v>
      </c>
      <c r="V455" s="64">
        <f t="shared" si="6"/>
        <v>61145.280000000006</v>
      </c>
      <c r="W455" s="5" t="s">
        <v>46</v>
      </c>
      <c r="X455" s="6" t="s">
        <v>47</v>
      </c>
      <c r="Y455" s="83" t="s">
        <v>46</v>
      </c>
      <c r="Z455" s="16"/>
    </row>
    <row r="456" spans="2:26" ht="12.75" customHeight="1" x14ac:dyDescent="0.25">
      <c r="B456" s="8" t="s">
        <v>1839</v>
      </c>
      <c r="C456" s="2" t="s">
        <v>31</v>
      </c>
      <c r="D456" s="2" t="s">
        <v>736</v>
      </c>
      <c r="E456" s="2" t="s">
        <v>737</v>
      </c>
      <c r="F456" s="80" t="s">
        <v>738</v>
      </c>
      <c r="G456" s="80" t="s">
        <v>1840</v>
      </c>
      <c r="H456" s="3" t="s">
        <v>36</v>
      </c>
      <c r="I456" s="4">
        <v>0</v>
      </c>
      <c r="J456" s="2" t="s">
        <v>37</v>
      </c>
      <c r="K456" s="2" t="s">
        <v>534</v>
      </c>
      <c r="L456" s="2" t="s">
        <v>1177</v>
      </c>
      <c r="M456" s="2" t="s">
        <v>40</v>
      </c>
      <c r="N456" s="2" t="s">
        <v>41</v>
      </c>
      <c r="O456" s="2" t="s">
        <v>42</v>
      </c>
      <c r="P456" s="2" t="s">
        <v>43</v>
      </c>
      <c r="Q456" s="3" t="s">
        <v>44</v>
      </c>
      <c r="R456" s="21" t="s">
        <v>45</v>
      </c>
      <c r="S456" s="2">
        <v>5</v>
      </c>
      <c r="T456" s="63">
        <v>2098.35</v>
      </c>
      <c r="U456" s="63">
        <v>10491.75</v>
      </c>
      <c r="V456" s="64">
        <f t="shared" si="6"/>
        <v>11750.76</v>
      </c>
      <c r="W456" s="5" t="s">
        <v>46</v>
      </c>
      <c r="X456" s="6" t="s">
        <v>47</v>
      </c>
      <c r="Y456" s="83" t="s">
        <v>46</v>
      </c>
      <c r="Z456" s="16"/>
    </row>
    <row r="457" spans="2:26" ht="12.75" customHeight="1" x14ac:dyDescent="0.25">
      <c r="B457" s="8" t="s">
        <v>1841</v>
      </c>
      <c r="C457" s="2" t="s">
        <v>31</v>
      </c>
      <c r="D457" s="2" t="s">
        <v>1842</v>
      </c>
      <c r="E457" s="2" t="s">
        <v>676</v>
      </c>
      <c r="F457" s="80" t="s">
        <v>1843</v>
      </c>
      <c r="G457" s="80" t="s">
        <v>1844</v>
      </c>
      <c r="H457" s="3" t="s">
        <v>36</v>
      </c>
      <c r="I457" s="4">
        <v>0</v>
      </c>
      <c r="J457" s="2" t="s">
        <v>37</v>
      </c>
      <c r="K457" s="2" t="s">
        <v>534</v>
      </c>
      <c r="L457" s="2" t="s">
        <v>1177</v>
      </c>
      <c r="M457" s="2" t="s">
        <v>40</v>
      </c>
      <c r="N457" s="2" t="s">
        <v>41</v>
      </c>
      <c r="O457" s="2" t="s">
        <v>42</v>
      </c>
      <c r="P457" s="2" t="s">
        <v>43</v>
      </c>
      <c r="Q457" s="3" t="s">
        <v>328</v>
      </c>
      <c r="R457" s="21" t="s">
        <v>329</v>
      </c>
      <c r="S457" s="2">
        <v>5</v>
      </c>
      <c r="T457" s="63">
        <v>3429.58</v>
      </c>
      <c r="U457" s="63">
        <v>17147.900000000001</v>
      </c>
      <c r="V457" s="64">
        <f t="shared" si="6"/>
        <v>19205.648000000005</v>
      </c>
      <c r="W457" s="5" t="s">
        <v>46</v>
      </c>
      <c r="X457" s="6" t="s">
        <v>47</v>
      </c>
      <c r="Y457" s="83" t="s">
        <v>46</v>
      </c>
      <c r="Z457" s="16"/>
    </row>
    <row r="458" spans="2:26" ht="12.75" customHeight="1" x14ac:dyDescent="0.25">
      <c r="B458" s="8" t="s">
        <v>1845</v>
      </c>
      <c r="C458" s="2" t="s">
        <v>31</v>
      </c>
      <c r="D458" s="2" t="s">
        <v>1846</v>
      </c>
      <c r="E458" s="2" t="s">
        <v>725</v>
      </c>
      <c r="F458" s="80" t="s">
        <v>1847</v>
      </c>
      <c r="G458" s="80" t="s">
        <v>1848</v>
      </c>
      <c r="H458" s="3" t="s">
        <v>36</v>
      </c>
      <c r="I458" s="4">
        <v>0</v>
      </c>
      <c r="J458" s="2" t="s">
        <v>529</v>
      </c>
      <c r="K458" s="2" t="s">
        <v>40</v>
      </c>
      <c r="L458" s="2" t="s">
        <v>1177</v>
      </c>
      <c r="M458" s="2" t="s">
        <v>40</v>
      </c>
      <c r="N458" s="2" t="s">
        <v>41</v>
      </c>
      <c r="O458" s="2" t="s">
        <v>42</v>
      </c>
      <c r="P458" s="2" t="s">
        <v>43</v>
      </c>
      <c r="Q458" s="3" t="s">
        <v>44</v>
      </c>
      <c r="R458" s="21" t="s">
        <v>45</v>
      </c>
      <c r="S458" s="2">
        <v>5</v>
      </c>
      <c r="T458" s="63">
        <v>1748.83</v>
      </c>
      <c r="U458" s="63">
        <v>8744.15</v>
      </c>
      <c r="V458" s="64">
        <f t="shared" si="6"/>
        <v>9793.4480000000003</v>
      </c>
      <c r="W458" s="5" t="s">
        <v>46</v>
      </c>
      <c r="X458" s="6" t="s">
        <v>47</v>
      </c>
      <c r="Y458" s="83" t="s">
        <v>46</v>
      </c>
      <c r="Z458" s="16"/>
    </row>
    <row r="459" spans="2:26" ht="12.75" customHeight="1" x14ac:dyDescent="0.25">
      <c r="B459" s="8" t="s">
        <v>1849</v>
      </c>
      <c r="C459" s="2" t="s">
        <v>31</v>
      </c>
      <c r="D459" s="2" t="s">
        <v>1850</v>
      </c>
      <c r="E459" s="2" t="s">
        <v>1851</v>
      </c>
      <c r="F459" s="80" t="s">
        <v>1852</v>
      </c>
      <c r="G459" s="80" t="s">
        <v>1853</v>
      </c>
      <c r="H459" s="3" t="s">
        <v>36</v>
      </c>
      <c r="I459" s="4">
        <v>0</v>
      </c>
      <c r="J459" s="2" t="s">
        <v>37</v>
      </c>
      <c r="K459" s="2" t="s">
        <v>534</v>
      </c>
      <c r="L459" s="2" t="s">
        <v>1177</v>
      </c>
      <c r="M459" s="2" t="s">
        <v>40</v>
      </c>
      <c r="N459" s="2" t="s">
        <v>41</v>
      </c>
      <c r="O459" s="2" t="s">
        <v>42</v>
      </c>
      <c r="P459" s="2" t="s">
        <v>43</v>
      </c>
      <c r="Q459" s="3" t="s">
        <v>44</v>
      </c>
      <c r="R459" s="21" t="s">
        <v>45</v>
      </c>
      <c r="S459" s="2">
        <v>10</v>
      </c>
      <c r="T459" s="63">
        <v>3450</v>
      </c>
      <c r="U459" s="63">
        <v>34500</v>
      </c>
      <c r="V459" s="64">
        <f t="shared" si="6"/>
        <v>38640.000000000007</v>
      </c>
      <c r="W459" s="5" t="s">
        <v>46</v>
      </c>
      <c r="X459" s="6" t="s">
        <v>47</v>
      </c>
      <c r="Y459" s="83" t="s">
        <v>46</v>
      </c>
      <c r="Z459" s="16"/>
    </row>
    <row r="460" spans="2:26" ht="12.75" customHeight="1" x14ac:dyDescent="0.25">
      <c r="B460" s="8" t="s">
        <v>1854</v>
      </c>
      <c r="C460" s="2" t="s">
        <v>31</v>
      </c>
      <c r="D460" s="2" t="s">
        <v>1855</v>
      </c>
      <c r="E460" s="2" t="s">
        <v>1260</v>
      </c>
      <c r="F460" s="80" t="s">
        <v>1856</v>
      </c>
      <c r="G460" s="80" t="s">
        <v>1857</v>
      </c>
      <c r="H460" s="3" t="s">
        <v>36</v>
      </c>
      <c r="I460" s="4">
        <v>0</v>
      </c>
      <c r="J460" s="2" t="s">
        <v>37</v>
      </c>
      <c r="K460" s="2" t="s">
        <v>534</v>
      </c>
      <c r="L460" s="2" t="s">
        <v>1177</v>
      </c>
      <c r="M460" s="2" t="s">
        <v>40</v>
      </c>
      <c r="N460" s="2" t="s">
        <v>41</v>
      </c>
      <c r="O460" s="2" t="s">
        <v>42</v>
      </c>
      <c r="P460" s="2" t="s">
        <v>43</v>
      </c>
      <c r="Q460" s="3" t="s">
        <v>44</v>
      </c>
      <c r="R460" s="21" t="s">
        <v>45</v>
      </c>
      <c r="S460" s="2">
        <v>5</v>
      </c>
      <c r="T460" s="63">
        <v>2470</v>
      </c>
      <c r="U460" s="63">
        <v>12350</v>
      </c>
      <c r="V460" s="64">
        <f t="shared" si="6"/>
        <v>13832.000000000002</v>
      </c>
      <c r="W460" s="5" t="s">
        <v>46</v>
      </c>
      <c r="X460" s="6" t="s">
        <v>47</v>
      </c>
      <c r="Y460" s="83" t="s">
        <v>46</v>
      </c>
      <c r="Z460" s="16"/>
    </row>
    <row r="461" spans="2:26" ht="12.75" customHeight="1" x14ac:dyDescent="0.25">
      <c r="B461" s="8" t="s">
        <v>1858</v>
      </c>
      <c r="C461" s="2" t="s">
        <v>31</v>
      </c>
      <c r="D461" s="2" t="s">
        <v>1859</v>
      </c>
      <c r="E461" s="2" t="s">
        <v>1260</v>
      </c>
      <c r="F461" s="80" t="s">
        <v>1860</v>
      </c>
      <c r="G461" s="80" t="s">
        <v>1861</v>
      </c>
      <c r="H461" s="3" t="s">
        <v>36</v>
      </c>
      <c r="I461" s="4">
        <v>0</v>
      </c>
      <c r="J461" s="2" t="s">
        <v>529</v>
      </c>
      <c r="K461" s="2" t="s">
        <v>40</v>
      </c>
      <c r="L461" s="2" t="s">
        <v>1177</v>
      </c>
      <c r="M461" s="2" t="s">
        <v>40</v>
      </c>
      <c r="N461" s="2" t="s">
        <v>41</v>
      </c>
      <c r="O461" s="2" t="s">
        <v>42</v>
      </c>
      <c r="P461" s="2" t="s">
        <v>43</v>
      </c>
      <c r="Q461" s="3" t="s">
        <v>44</v>
      </c>
      <c r="R461" s="21" t="s">
        <v>45</v>
      </c>
      <c r="S461" s="2">
        <v>5</v>
      </c>
      <c r="T461" s="63">
        <v>5532</v>
      </c>
      <c r="U461" s="63">
        <v>27660</v>
      </c>
      <c r="V461" s="64">
        <f t="shared" si="6"/>
        <v>30979.200000000004</v>
      </c>
      <c r="W461" s="5" t="s">
        <v>46</v>
      </c>
      <c r="X461" s="6" t="s">
        <v>47</v>
      </c>
      <c r="Y461" s="83" t="s">
        <v>46</v>
      </c>
      <c r="Z461" s="16"/>
    </row>
    <row r="462" spans="2:26" ht="12.75" customHeight="1" x14ac:dyDescent="0.25">
      <c r="B462" s="8" t="s">
        <v>1862</v>
      </c>
      <c r="C462" s="2" t="s">
        <v>31</v>
      </c>
      <c r="D462" s="2" t="s">
        <v>1863</v>
      </c>
      <c r="E462" s="2" t="s">
        <v>1864</v>
      </c>
      <c r="F462" s="80" t="s">
        <v>1865</v>
      </c>
      <c r="G462" s="80" t="s">
        <v>1866</v>
      </c>
      <c r="H462" s="3" t="s">
        <v>36</v>
      </c>
      <c r="I462" s="4">
        <v>0</v>
      </c>
      <c r="J462" s="2" t="s">
        <v>37</v>
      </c>
      <c r="K462" s="2" t="s">
        <v>534</v>
      </c>
      <c r="L462" s="2" t="s">
        <v>1177</v>
      </c>
      <c r="M462" s="2" t="s">
        <v>40</v>
      </c>
      <c r="N462" s="2" t="s">
        <v>41</v>
      </c>
      <c r="O462" s="2" t="s">
        <v>42</v>
      </c>
      <c r="P462" s="2" t="s">
        <v>43</v>
      </c>
      <c r="Q462" s="3" t="s">
        <v>44</v>
      </c>
      <c r="R462" s="21" t="s">
        <v>45</v>
      </c>
      <c r="S462" s="2">
        <v>2</v>
      </c>
      <c r="T462" s="63">
        <v>25905</v>
      </c>
      <c r="U462" s="63">
        <v>51810</v>
      </c>
      <c r="V462" s="64">
        <f t="shared" si="6"/>
        <v>58027.200000000004</v>
      </c>
      <c r="W462" s="5" t="s">
        <v>46</v>
      </c>
      <c r="X462" s="6" t="s">
        <v>47</v>
      </c>
      <c r="Y462" s="83" t="s">
        <v>46</v>
      </c>
      <c r="Z462" s="16"/>
    </row>
    <row r="463" spans="2:26" ht="12.75" customHeight="1" x14ac:dyDescent="0.25">
      <c r="B463" s="8" t="s">
        <v>1867</v>
      </c>
      <c r="C463" s="2" t="s">
        <v>31</v>
      </c>
      <c r="D463" s="2" t="s">
        <v>1868</v>
      </c>
      <c r="E463" s="2" t="s">
        <v>1864</v>
      </c>
      <c r="F463" s="80" t="s">
        <v>1869</v>
      </c>
      <c r="G463" s="80" t="s">
        <v>1870</v>
      </c>
      <c r="H463" s="3" t="s">
        <v>36</v>
      </c>
      <c r="I463" s="4">
        <v>0</v>
      </c>
      <c r="J463" s="2" t="s">
        <v>37</v>
      </c>
      <c r="K463" s="2" t="s">
        <v>534</v>
      </c>
      <c r="L463" s="2" t="s">
        <v>1177</v>
      </c>
      <c r="M463" s="2" t="s">
        <v>40</v>
      </c>
      <c r="N463" s="2" t="s">
        <v>41</v>
      </c>
      <c r="O463" s="2" t="s">
        <v>42</v>
      </c>
      <c r="P463" s="2" t="s">
        <v>43</v>
      </c>
      <c r="Q463" s="3" t="s">
        <v>44</v>
      </c>
      <c r="R463" s="21" t="s">
        <v>45</v>
      </c>
      <c r="S463" s="2">
        <v>2</v>
      </c>
      <c r="T463" s="63">
        <v>2790</v>
      </c>
      <c r="U463" s="63">
        <v>5580</v>
      </c>
      <c r="V463" s="64">
        <f t="shared" si="6"/>
        <v>6249.6</v>
      </c>
      <c r="W463" s="5" t="s">
        <v>46</v>
      </c>
      <c r="X463" s="6" t="s">
        <v>47</v>
      </c>
      <c r="Y463" s="83" t="s">
        <v>46</v>
      </c>
      <c r="Z463" s="16"/>
    </row>
    <row r="464" spans="2:26" ht="12.75" customHeight="1" x14ac:dyDescent="0.25">
      <c r="B464" s="8" t="s">
        <v>1871</v>
      </c>
      <c r="C464" s="2" t="s">
        <v>31</v>
      </c>
      <c r="D464" s="2" t="s">
        <v>1872</v>
      </c>
      <c r="E464" s="2" t="s">
        <v>1101</v>
      </c>
      <c r="F464" s="80" t="s">
        <v>1873</v>
      </c>
      <c r="G464" s="80" t="s">
        <v>1874</v>
      </c>
      <c r="H464" s="3" t="s">
        <v>36</v>
      </c>
      <c r="I464" s="4">
        <v>0</v>
      </c>
      <c r="J464" s="2" t="s">
        <v>529</v>
      </c>
      <c r="K464" s="2" t="s">
        <v>40</v>
      </c>
      <c r="L464" s="2" t="s">
        <v>1177</v>
      </c>
      <c r="M464" s="2" t="s">
        <v>40</v>
      </c>
      <c r="N464" s="2" t="s">
        <v>41</v>
      </c>
      <c r="O464" s="2" t="s">
        <v>42</v>
      </c>
      <c r="P464" s="2" t="s">
        <v>43</v>
      </c>
      <c r="Q464" s="3" t="s">
        <v>44</v>
      </c>
      <c r="R464" s="21" t="s">
        <v>45</v>
      </c>
      <c r="S464" s="2">
        <v>10</v>
      </c>
      <c r="T464" s="63">
        <v>557</v>
      </c>
      <c r="U464" s="63">
        <v>5570</v>
      </c>
      <c r="V464" s="64">
        <f t="shared" si="6"/>
        <v>6238.4000000000005</v>
      </c>
      <c r="W464" s="5" t="s">
        <v>46</v>
      </c>
      <c r="X464" s="6" t="s">
        <v>47</v>
      </c>
      <c r="Y464" s="83" t="s">
        <v>46</v>
      </c>
      <c r="Z464" s="16"/>
    </row>
    <row r="465" spans="2:26" ht="12.75" customHeight="1" x14ac:dyDescent="0.25">
      <c r="B465" s="8" t="s">
        <v>1875</v>
      </c>
      <c r="C465" s="2" t="s">
        <v>31</v>
      </c>
      <c r="D465" s="2" t="s">
        <v>144</v>
      </c>
      <c r="E465" s="2" t="s">
        <v>145</v>
      </c>
      <c r="F465" s="80" t="s">
        <v>146</v>
      </c>
      <c r="G465" s="80" t="s">
        <v>1876</v>
      </c>
      <c r="H465" s="3" t="s">
        <v>36</v>
      </c>
      <c r="I465" s="4">
        <v>0</v>
      </c>
      <c r="J465" s="2" t="s">
        <v>37</v>
      </c>
      <c r="K465" s="2" t="s">
        <v>534</v>
      </c>
      <c r="L465" s="2" t="s">
        <v>1177</v>
      </c>
      <c r="M465" s="2" t="s">
        <v>40</v>
      </c>
      <c r="N465" s="2" t="s">
        <v>41</v>
      </c>
      <c r="O465" s="2" t="s">
        <v>42</v>
      </c>
      <c r="P465" s="2" t="s">
        <v>43</v>
      </c>
      <c r="Q465" s="3" t="s">
        <v>44</v>
      </c>
      <c r="R465" s="21" t="s">
        <v>45</v>
      </c>
      <c r="S465" s="2">
        <v>25</v>
      </c>
      <c r="T465" s="63">
        <v>1100</v>
      </c>
      <c r="U465" s="63">
        <v>27500</v>
      </c>
      <c r="V465" s="64">
        <f t="shared" si="6"/>
        <v>30800.000000000004</v>
      </c>
      <c r="W465" s="5" t="s">
        <v>46</v>
      </c>
      <c r="X465" s="6" t="s">
        <v>47</v>
      </c>
      <c r="Y465" s="83" t="s">
        <v>46</v>
      </c>
      <c r="Z465" s="16"/>
    </row>
    <row r="466" spans="2:26" ht="12.75" customHeight="1" x14ac:dyDescent="0.25">
      <c r="B466" s="8" t="s">
        <v>1877</v>
      </c>
      <c r="C466" s="2" t="s">
        <v>31</v>
      </c>
      <c r="D466" s="2" t="s">
        <v>1100</v>
      </c>
      <c r="E466" s="2" t="s">
        <v>1101</v>
      </c>
      <c r="F466" s="80" t="s">
        <v>1102</v>
      </c>
      <c r="G466" s="80" t="s">
        <v>1878</v>
      </c>
      <c r="H466" s="3" t="s">
        <v>36</v>
      </c>
      <c r="I466" s="4">
        <v>0</v>
      </c>
      <c r="J466" s="2" t="s">
        <v>37</v>
      </c>
      <c r="K466" s="2" t="s">
        <v>534</v>
      </c>
      <c r="L466" s="2" t="s">
        <v>1177</v>
      </c>
      <c r="M466" s="2" t="s">
        <v>40</v>
      </c>
      <c r="N466" s="2" t="s">
        <v>41</v>
      </c>
      <c r="O466" s="2" t="s">
        <v>42</v>
      </c>
      <c r="P466" s="2" t="s">
        <v>43</v>
      </c>
      <c r="Q466" s="3" t="s">
        <v>44</v>
      </c>
      <c r="R466" s="21" t="s">
        <v>45</v>
      </c>
      <c r="S466" s="2">
        <v>20</v>
      </c>
      <c r="T466" s="63">
        <v>650</v>
      </c>
      <c r="U466" s="63">
        <v>13000</v>
      </c>
      <c r="V466" s="64">
        <f t="shared" ref="V466:V529" si="7">U466*1.12</f>
        <v>14560.000000000002</v>
      </c>
      <c r="W466" s="5" t="s">
        <v>46</v>
      </c>
      <c r="X466" s="6" t="s">
        <v>47</v>
      </c>
      <c r="Y466" s="83" t="s">
        <v>46</v>
      </c>
      <c r="Z466" s="16"/>
    </row>
    <row r="467" spans="2:26" ht="12.75" customHeight="1" x14ac:dyDescent="0.25">
      <c r="B467" s="8" t="s">
        <v>1879</v>
      </c>
      <c r="C467" s="2" t="s">
        <v>31</v>
      </c>
      <c r="D467" s="2" t="s">
        <v>1100</v>
      </c>
      <c r="E467" s="2" t="s">
        <v>1101</v>
      </c>
      <c r="F467" s="80" t="s">
        <v>1102</v>
      </c>
      <c r="G467" s="80" t="s">
        <v>1880</v>
      </c>
      <c r="H467" s="3" t="s">
        <v>36</v>
      </c>
      <c r="I467" s="4">
        <v>0</v>
      </c>
      <c r="J467" s="2" t="s">
        <v>529</v>
      </c>
      <c r="K467" s="2" t="s">
        <v>40</v>
      </c>
      <c r="L467" s="2" t="s">
        <v>1177</v>
      </c>
      <c r="M467" s="2" t="s">
        <v>40</v>
      </c>
      <c r="N467" s="2" t="s">
        <v>41</v>
      </c>
      <c r="O467" s="2" t="s">
        <v>42</v>
      </c>
      <c r="P467" s="2" t="s">
        <v>43</v>
      </c>
      <c r="Q467" s="3" t="s">
        <v>44</v>
      </c>
      <c r="R467" s="21" t="s">
        <v>45</v>
      </c>
      <c r="S467" s="2">
        <v>20</v>
      </c>
      <c r="T467" s="63">
        <v>740</v>
      </c>
      <c r="U467" s="63">
        <v>14800</v>
      </c>
      <c r="V467" s="64">
        <f t="shared" si="7"/>
        <v>16576</v>
      </c>
      <c r="W467" s="5" t="s">
        <v>46</v>
      </c>
      <c r="X467" s="6" t="s">
        <v>47</v>
      </c>
      <c r="Y467" s="83" t="s">
        <v>46</v>
      </c>
      <c r="Z467" s="16"/>
    </row>
    <row r="468" spans="2:26" ht="12.75" customHeight="1" x14ac:dyDescent="0.25">
      <c r="B468" s="8" t="s">
        <v>1881</v>
      </c>
      <c r="C468" s="2" t="s">
        <v>31</v>
      </c>
      <c r="D468" s="2" t="s">
        <v>1882</v>
      </c>
      <c r="E468" s="2" t="s">
        <v>1883</v>
      </c>
      <c r="F468" s="80" t="s">
        <v>1884</v>
      </c>
      <c r="G468" s="80" t="s">
        <v>1885</v>
      </c>
      <c r="H468" s="3" t="s">
        <v>36</v>
      </c>
      <c r="I468" s="4">
        <v>0</v>
      </c>
      <c r="J468" s="2" t="s">
        <v>37</v>
      </c>
      <c r="K468" s="2" t="s">
        <v>534</v>
      </c>
      <c r="L468" s="2" t="s">
        <v>1177</v>
      </c>
      <c r="M468" s="2" t="s">
        <v>40</v>
      </c>
      <c r="N468" s="2" t="s">
        <v>41</v>
      </c>
      <c r="O468" s="2" t="s">
        <v>42</v>
      </c>
      <c r="P468" s="2" t="s">
        <v>43</v>
      </c>
      <c r="Q468" s="3" t="s">
        <v>44</v>
      </c>
      <c r="R468" s="21" t="s">
        <v>45</v>
      </c>
      <c r="S468" s="2">
        <v>6</v>
      </c>
      <c r="T468" s="63">
        <v>4500</v>
      </c>
      <c r="U468" s="63">
        <v>27000</v>
      </c>
      <c r="V468" s="64">
        <f t="shared" si="7"/>
        <v>30240.000000000004</v>
      </c>
      <c r="W468" s="5" t="s">
        <v>46</v>
      </c>
      <c r="X468" s="6" t="s">
        <v>47</v>
      </c>
      <c r="Y468" s="83" t="s">
        <v>46</v>
      </c>
      <c r="Z468" s="16"/>
    </row>
    <row r="469" spans="2:26" ht="12.75" customHeight="1" x14ac:dyDescent="0.25">
      <c r="B469" s="8" t="s">
        <v>1886</v>
      </c>
      <c r="C469" s="2" t="s">
        <v>31</v>
      </c>
      <c r="D469" s="2" t="s">
        <v>699</v>
      </c>
      <c r="E469" s="2" t="s">
        <v>700</v>
      </c>
      <c r="F469" s="80" t="s">
        <v>701</v>
      </c>
      <c r="G469" s="80" t="s">
        <v>1887</v>
      </c>
      <c r="H469" s="3" t="s">
        <v>36</v>
      </c>
      <c r="I469" s="4">
        <v>0</v>
      </c>
      <c r="J469" s="2" t="s">
        <v>37</v>
      </c>
      <c r="K469" s="2" t="s">
        <v>534</v>
      </c>
      <c r="L469" s="2" t="s">
        <v>1177</v>
      </c>
      <c r="M469" s="2" t="s">
        <v>40</v>
      </c>
      <c r="N469" s="2" t="s">
        <v>41</v>
      </c>
      <c r="O469" s="2" t="s">
        <v>42</v>
      </c>
      <c r="P469" s="2" t="s">
        <v>43</v>
      </c>
      <c r="Q469" s="3" t="s">
        <v>44</v>
      </c>
      <c r="R469" s="21" t="s">
        <v>45</v>
      </c>
      <c r="S469" s="2">
        <v>5</v>
      </c>
      <c r="T469" s="63">
        <v>1500</v>
      </c>
      <c r="U469" s="63">
        <v>7500</v>
      </c>
      <c r="V469" s="64">
        <f t="shared" si="7"/>
        <v>8400</v>
      </c>
      <c r="W469" s="5" t="s">
        <v>46</v>
      </c>
      <c r="X469" s="6" t="s">
        <v>47</v>
      </c>
      <c r="Y469" s="83" t="s">
        <v>46</v>
      </c>
      <c r="Z469" s="16"/>
    </row>
    <row r="470" spans="2:26" ht="12.75" customHeight="1" x14ac:dyDescent="0.25">
      <c r="B470" s="8" t="s">
        <v>1888</v>
      </c>
      <c r="C470" s="2" t="s">
        <v>31</v>
      </c>
      <c r="D470" s="2" t="s">
        <v>1889</v>
      </c>
      <c r="E470" s="2" t="s">
        <v>1890</v>
      </c>
      <c r="F470" s="80" t="s">
        <v>1891</v>
      </c>
      <c r="G470" s="80" t="s">
        <v>1892</v>
      </c>
      <c r="H470" s="3" t="s">
        <v>36</v>
      </c>
      <c r="I470" s="4">
        <v>0</v>
      </c>
      <c r="J470" s="2" t="s">
        <v>529</v>
      </c>
      <c r="K470" s="2" t="s">
        <v>40</v>
      </c>
      <c r="L470" s="2" t="s">
        <v>1177</v>
      </c>
      <c r="M470" s="2" t="s">
        <v>40</v>
      </c>
      <c r="N470" s="2" t="s">
        <v>41</v>
      </c>
      <c r="O470" s="2" t="s">
        <v>42</v>
      </c>
      <c r="P470" s="2" t="s">
        <v>43</v>
      </c>
      <c r="Q470" s="3" t="s">
        <v>44</v>
      </c>
      <c r="R470" s="21" t="s">
        <v>45</v>
      </c>
      <c r="S470" s="2">
        <v>3</v>
      </c>
      <c r="T470" s="63">
        <v>5769</v>
      </c>
      <c r="U470" s="63">
        <v>17307</v>
      </c>
      <c r="V470" s="64">
        <f t="shared" si="7"/>
        <v>19383.84</v>
      </c>
      <c r="W470" s="5" t="s">
        <v>46</v>
      </c>
      <c r="X470" s="6" t="s">
        <v>47</v>
      </c>
      <c r="Y470" s="83" t="s">
        <v>46</v>
      </c>
      <c r="Z470" s="16"/>
    </row>
    <row r="471" spans="2:26" ht="12.75" customHeight="1" x14ac:dyDescent="0.25">
      <c r="B471" s="8" t="s">
        <v>1893</v>
      </c>
      <c r="C471" s="2" t="s">
        <v>31</v>
      </c>
      <c r="D471" s="2" t="s">
        <v>1889</v>
      </c>
      <c r="E471" s="2" t="s">
        <v>1890</v>
      </c>
      <c r="F471" s="80" t="s">
        <v>1891</v>
      </c>
      <c r="G471" s="80" t="s">
        <v>1894</v>
      </c>
      <c r="H471" s="3" t="s">
        <v>36</v>
      </c>
      <c r="I471" s="4">
        <v>0</v>
      </c>
      <c r="J471" s="2" t="s">
        <v>37</v>
      </c>
      <c r="K471" s="2" t="s">
        <v>534</v>
      </c>
      <c r="L471" s="2" t="s">
        <v>1177</v>
      </c>
      <c r="M471" s="2" t="s">
        <v>40</v>
      </c>
      <c r="N471" s="2" t="s">
        <v>41</v>
      </c>
      <c r="O471" s="2" t="s">
        <v>42</v>
      </c>
      <c r="P471" s="2" t="s">
        <v>43</v>
      </c>
      <c r="Q471" s="3" t="s">
        <v>44</v>
      </c>
      <c r="R471" s="21" t="s">
        <v>45</v>
      </c>
      <c r="S471" s="2">
        <v>5</v>
      </c>
      <c r="T471" s="63">
        <v>5818</v>
      </c>
      <c r="U471" s="63">
        <v>29090</v>
      </c>
      <c r="V471" s="64">
        <f t="shared" si="7"/>
        <v>32580.800000000003</v>
      </c>
      <c r="W471" s="5" t="s">
        <v>46</v>
      </c>
      <c r="X471" s="6" t="s">
        <v>47</v>
      </c>
      <c r="Y471" s="83" t="s">
        <v>46</v>
      </c>
      <c r="Z471" s="16"/>
    </row>
    <row r="472" spans="2:26" ht="12.75" customHeight="1" x14ac:dyDescent="0.25">
      <c r="B472" s="8" t="s">
        <v>1895</v>
      </c>
      <c r="C472" s="2" t="s">
        <v>31</v>
      </c>
      <c r="D472" s="2" t="s">
        <v>1896</v>
      </c>
      <c r="E472" s="2" t="s">
        <v>1897</v>
      </c>
      <c r="F472" s="80" t="s">
        <v>1898</v>
      </c>
      <c r="G472" s="80" t="s">
        <v>1899</v>
      </c>
      <c r="H472" s="3" t="s">
        <v>36</v>
      </c>
      <c r="I472" s="4">
        <v>0</v>
      </c>
      <c r="J472" s="2" t="s">
        <v>37</v>
      </c>
      <c r="K472" s="2" t="s">
        <v>534</v>
      </c>
      <c r="L472" s="2" t="s">
        <v>1177</v>
      </c>
      <c r="M472" s="2" t="s">
        <v>40</v>
      </c>
      <c r="N472" s="2" t="s">
        <v>41</v>
      </c>
      <c r="O472" s="2" t="s">
        <v>42</v>
      </c>
      <c r="P472" s="2" t="s">
        <v>43</v>
      </c>
      <c r="Q472" s="3" t="s">
        <v>44</v>
      </c>
      <c r="R472" s="21" t="s">
        <v>45</v>
      </c>
      <c r="S472" s="2">
        <v>5</v>
      </c>
      <c r="T472" s="63">
        <v>3436</v>
      </c>
      <c r="U472" s="63">
        <v>17180</v>
      </c>
      <c r="V472" s="64">
        <f t="shared" si="7"/>
        <v>19241.600000000002</v>
      </c>
      <c r="W472" s="5" t="s">
        <v>46</v>
      </c>
      <c r="X472" s="6" t="s">
        <v>47</v>
      </c>
      <c r="Y472" s="83" t="s">
        <v>46</v>
      </c>
      <c r="Z472" s="16"/>
    </row>
    <row r="473" spans="2:26" ht="12.75" customHeight="1" x14ac:dyDescent="0.25">
      <c r="B473" s="8" t="s">
        <v>1900</v>
      </c>
      <c r="C473" s="2" t="s">
        <v>31</v>
      </c>
      <c r="D473" s="2" t="s">
        <v>699</v>
      </c>
      <c r="E473" s="2" t="s">
        <v>700</v>
      </c>
      <c r="F473" s="80" t="s">
        <v>701</v>
      </c>
      <c r="G473" s="80" t="s">
        <v>1901</v>
      </c>
      <c r="H473" s="3" t="s">
        <v>36</v>
      </c>
      <c r="I473" s="4">
        <v>0</v>
      </c>
      <c r="J473" s="2" t="s">
        <v>37</v>
      </c>
      <c r="K473" s="2" t="s">
        <v>534</v>
      </c>
      <c r="L473" s="2" t="s">
        <v>1177</v>
      </c>
      <c r="M473" s="2" t="s">
        <v>40</v>
      </c>
      <c r="N473" s="2" t="s">
        <v>41</v>
      </c>
      <c r="O473" s="2" t="s">
        <v>42</v>
      </c>
      <c r="P473" s="2" t="s">
        <v>43</v>
      </c>
      <c r="Q473" s="3" t="s">
        <v>44</v>
      </c>
      <c r="R473" s="21" t="s">
        <v>45</v>
      </c>
      <c r="S473" s="2">
        <v>5</v>
      </c>
      <c r="T473" s="63">
        <v>2590</v>
      </c>
      <c r="U473" s="63">
        <v>12950</v>
      </c>
      <c r="V473" s="64">
        <f t="shared" si="7"/>
        <v>14504.000000000002</v>
      </c>
      <c r="W473" s="5" t="s">
        <v>46</v>
      </c>
      <c r="X473" s="6" t="s">
        <v>47</v>
      </c>
      <c r="Y473" s="83" t="s">
        <v>46</v>
      </c>
      <c r="Z473" s="16"/>
    </row>
    <row r="474" spans="2:26" ht="12.75" customHeight="1" x14ac:dyDescent="0.25">
      <c r="B474" s="8" t="s">
        <v>1902</v>
      </c>
      <c r="C474" s="2" t="s">
        <v>31</v>
      </c>
      <c r="D474" s="2" t="s">
        <v>1903</v>
      </c>
      <c r="E474" s="2" t="s">
        <v>1904</v>
      </c>
      <c r="F474" s="80" t="s">
        <v>1905</v>
      </c>
      <c r="G474" s="80" t="s">
        <v>1906</v>
      </c>
      <c r="H474" s="3" t="s">
        <v>36</v>
      </c>
      <c r="I474" s="4">
        <v>0</v>
      </c>
      <c r="J474" s="2" t="s">
        <v>529</v>
      </c>
      <c r="K474" s="2" t="s">
        <v>40</v>
      </c>
      <c r="L474" s="2" t="s">
        <v>1177</v>
      </c>
      <c r="M474" s="2" t="s">
        <v>40</v>
      </c>
      <c r="N474" s="2" t="s">
        <v>41</v>
      </c>
      <c r="O474" s="2" t="s">
        <v>42</v>
      </c>
      <c r="P474" s="2" t="s">
        <v>43</v>
      </c>
      <c r="Q474" s="3" t="s">
        <v>44</v>
      </c>
      <c r="R474" s="21" t="s">
        <v>45</v>
      </c>
      <c r="S474" s="2">
        <v>20</v>
      </c>
      <c r="T474" s="63">
        <v>5120</v>
      </c>
      <c r="U474" s="63">
        <v>102400</v>
      </c>
      <c r="V474" s="64">
        <f t="shared" si="7"/>
        <v>114688.00000000001</v>
      </c>
      <c r="W474" s="5" t="s">
        <v>46</v>
      </c>
      <c r="X474" s="6" t="s">
        <v>47</v>
      </c>
      <c r="Y474" s="83" t="s">
        <v>46</v>
      </c>
      <c r="Z474" s="16"/>
    </row>
    <row r="475" spans="2:26" ht="12.75" customHeight="1" x14ac:dyDescent="0.25">
      <c r="B475" s="8" t="s">
        <v>1907</v>
      </c>
      <c r="C475" s="2" t="s">
        <v>31</v>
      </c>
      <c r="D475" s="2" t="s">
        <v>1908</v>
      </c>
      <c r="E475" s="2" t="s">
        <v>1909</v>
      </c>
      <c r="F475" s="80" t="s">
        <v>1910</v>
      </c>
      <c r="G475" s="80" t="s">
        <v>1911</v>
      </c>
      <c r="H475" s="3" t="s">
        <v>36</v>
      </c>
      <c r="I475" s="4">
        <v>0</v>
      </c>
      <c r="J475" s="2" t="s">
        <v>37</v>
      </c>
      <c r="K475" s="2" t="s">
        <v>534</v>
      </c>
      <c r="L475" s="2" t="s">
        <v>1177</v>
      </c>
      <c r="M475" s="2" t="s">
        <v>40</v>
      </c>
      <c r="N475" s="2" t="s">
        <v>41</v>
      </c>
      <c r="O475" s="2" t="s">
        <v>42</v>
      </c>
      <c r="P475" s="2" t="s">
        <v>43</v>
      </c>
      <c r="Q475" s="3" t="s">
        <v>44</v>
      </c>
      <c r="R475" s="21" t="s">
        <v>45</v>
      </c>
      <c r="S475" s="2">
        <v>20</v>
      </c>
      <c r="T475" s="63">
        <v>4160</v>
      </c>
      <c r="U475" s="63">
        <v>83200</v>
      </c>
      <c r="V475" s="64">
        <f t="shared" si="7"/>
        <v>93184.000000000015</v>
      </c>
      <c r="W475" s="5" t="s">
        <v>46</v>
      </c>
      <c r="X475" s="6" t="s">
        <v>47</v>
      </c>
      <c r="Y475" s="83" t="s">
        <v>46</v>
      </c>
      <c r="Z475" s="16"/>
    </row>
    <row r="476" spans="2:26" ht="12.75" customHeight="1" x14ac:dyDescent="0.25">
      <c r="B476" s="8" t="s">
        <v>1912</v>
      </c>
      <c r="C476" s="2" t="s">
        <v>31</v>
      </c>
      <c r="D476" s="2" t="s">
        <v>1913</v>
      </c>
      <c r="E476" s="2" t="s">
        <v>1909</v>
      </c>
      <c r="F476" s="80" t="s">
        <v>1914</v>
      </c>
      <c r="G476" s="80" t="s">
        <v>1915</v>
      </c>
      <c r="H476" s="3" t="s">
        <v>36</v>
      </c>
      <c r="I476" s="4">
        <v>0</v>
      </c>
      <c r="J476" s="2" t="s">
        <v>37</v>
      </c>
      <c r="K476" s="2" t="s">
        <v>534</v>
      </c>
      <c r="L476" s="2" t="s">
        <v>1177</v>
      </c>
      <c r="M476" s="2" t="s">
        <v>40</v>
      </c>
      <c r="N476" s="2" t="s">
        <v>41</v>
      </c>
      <c r="O476" s="2" t="s">
        <v>42</v>
      </c>
      <c r="P476" s="2" t="s">
        <v>43</v>
      </c>
      <c r="Q476" s="3" t="s">
        <v>44</v>
      </c>
      <c r="R476" s="21" t="s">
        <v>45</v>
      </c>
      <c r="S476" s="2">
        <v>10</v>
      </c>
      <c r="T476" s="63">
        <v>1260</v>
      </c>
      <c r="U476" s="63">
        <v>12600</v>
      </c>
      <c r="V476" s="64">
        <f t="shared" si="7"/>
        <v>14112.000000000002</v>
      </c>
      <c r="W476" s="5" t="s">
        <v>46</v>
      </c>
      <c r="X476" s="6" t="s">
        <v>47</v>
      </c>
      <c r="Y476" s="83" t="s">
        <v>46</v>
      </c>
      <c r="Z476" s="16"/>
    </row>
    <row r="477" spans="2:26" ht="12.75" customHeight="1" x14ac:dyDescent="0.25">
      <c r="B477" s="8" t="s">
        <v>1916</v>
      </c>
      <c r="C477" s="2" t="s">
        <v>31</v>
      </c>
      <c r="D477" s="2" t="s">
        <v>1917</v>
      </c>
      <c r="E477" s="2" t="s">
        <v>332</v>
      </c>
      <c r="F477" s="80" t="s">
        <v>1918</v>
      </c>
      <c r="G477" s="80" t="s">
        <v>1919</v>
      </c>
      <c r="H477" s="3" t="s">
        <v>36</v>
      </c>
      <c r="I477" s="4">
        <v>0</v>
      </c>
      <c r="J477" s="2" t="s">
        <v>529</v>
      </c>
      <c r="K477" s="2" t="s">
        <v>40</v>
      </c>
      <c r="L477" s="2" t="s">
        <v>1177</v>
      </c>
      <c r="M477" s="2" t="s">
        <v>40</v>
      </c>
      <c r="N477" s="2" t="s">
        <v>41</v>
      </c>
      <c r="O477" s="2" t="s">
        <v>42</v>
      </c>
      <c r="P477" s="2" t="s">
        <v>43</v>
      </c>
      <c r="Q477" s="3" t="s">
        <v>328</v>
      </c>
      <c r="R477" s="21" t="s">
        <v>329</v>
      </c>
      <c r="S477" s="2">
        <v>2</v>
      </c>
      <c r="T477" s="63">
        <v>6650</v>
      </c>
      <c r="U477" s="63">
        <v>13300</v>
      </c>
      <c r="V477" s="64">
        <f t="shared" si="7"/>
        <v>14896.000000000002</v>
      </c>
      <c r="W477" s="5" t="s">
        <v>46</v>
      </c>
      <c r="X477" s="6" t="s">
        <v>47</v>
      </c>
      <c r="Y477" s="83" t="s">
        <v>46</v>
      </c>
      <c r="Z477" s="16"/>
    </row>
    <row r="478" spans="2:26" ht="12.75" customHeight="1" x14ac:dyDescent="0.25">
      <c r="B478" s="8" t="s">
        <v>1920</v>
      </c>
      <c r="C478" s="2" t="s">
        <v>31</v>
      </c>
      <c r="D478" s="2" t="s">
        <v>1921</v>
      </c>
      <c r="E478" s="2" t="s">
        <v>1922</v>
      </c>
      <c r="F478" s="80" t="s">
        <v>1923</v>
      </c>
      <c r="G478" s="80" t="s">
        <v>1924</v>
      </c>
      <c r="H478" s="3" t="s">
        <v>36</v>
      </c>
      <c r="I478" s="4">
        <v>0</v>
      </c>
      <c r="J478" s="2" t="s">
        <v>37</v>
      </c>
      <c r="K478" s="2" t="s">
        <v>534</v>
      </c>
      <c r="L478" s="2" t="s">
        <v>1177</v>
      </c>
      <c r="M478" s="2" t="s">
        <v>40</v>
      </c>
      <c r="N478" s="2" t="s">
        <v>41</v>
      </c>
      <c r="O478" s="2" t="s">
        <v>42</v>
      </c>
      <c r="P478" s="2" t="s">
        <v>43</v>
      </c>
      <c r="Q478" s="3" t="s">
        <v>44</v>
      </c>
      <c r="R478" s="21" t="s">
        <v>45</v>
      </c>
      <c r="S478" s="2">
        <v>1</v>
      </c>
      <c r="T478" s="63">
        <v>257683</v>
      </c>
      <c r="U478" s="63">
        <v>257683</v>
      </c>
      <c r="V478" s="64">
        <f t="shared" si="7"/>
        <v>288604.96000000002</v>
      </c>
      <c r="W478" s="5" t="s">
        <v>46</v>
      </c>
      <c r="X478" s="6" t="s">
        <v>47</v>
      </c>
      <c r="Y478" s="83" t="s">
        <v>46</v>
      </c>
      <c r="Z478" s="16"/>
    </row>
    <row r="479" spans="2:26" ht="12.75" customHeight="1" x14ac:dyDescent="0.25">
      <c r="B479" s="8" t="s">
        <v>1925</v>
      </c>
      <c r="C479" s="2" t="s">
        <v>31</v>
      </c>
      <c r="D479" s="2" t="s">
        <v>1926</v>
      </c>
      <c r="E479" s="2" t="s">
        <v>1754</v>
      </c>
      <c r="F479" s="80" t="s">
        <v>1927</v>
      </c>
      <c r="G479" s="80" t="s">
        <v>1928</v>
      </c>
      <c r="H479" s="3" t="s">
        <v>36</v>
      </c>
      <c r="I479" s="4">
        <v>0</v>
      </c>
      <c r="J479" s="2" t="s">
        <v>37</v>
      </c>
      <c r="K479" s="2" t="s">
        <v>534</v>
      </c>
      <c r="L479" s="2" t="s">
        <v>1177</v>
      </c>
      <c r="M479" s="2" t="s">
        <v>40</v>
      </c>
      <c r="N479" s="2" t="s">
        <v>41</v>
      </c>
      <c r="O479" s="2" t="s">
        <v>42</v>
      </c>
      <c r="P479" s="2" t="s">
        <v>43</v>
      </c>
      <c r="Q479" s="3" t="s">
        <v>328</v>
      </c>
      <c r="R479" s="21" t="s">
        <v>329</v>
      </c>
      <c r="S479" s="2">
        <v>1</v>
      </c>
      <c r="T479" s="63">
        <v>2310</v>
      </c>
      <c r="U479" s="63">
        <v>2310</v>
      </c>
      <c r="V479" s="64">
        <f t="shared" si="7"/>
        <v>2587.2000000000003</v>
      </c>
      <c r="W479" s="5" t="s">
        <v>46</v>
      </c>
      <c r="X479" s="6" t="s">
        <v>47</v>
      </c>
      <c r="Y479" s="83" t="s">
        <v>46</v>
      </c>
      <c r="Z479" s="16"/>
    </row>
    <row r="480" spans="2:26" ht="12.75" customHeight="1" x14ac:dyDescent="0.25">
      <c r="B480" s="8" t="s">
        <v>1929</v>
      </c>
      <c r="C480" s="2" t="s">
        <v>31</v>
      </c>
      <c r="D480" s="2" t="s">
        <v>1930</v>
      </c>
      <c r="E480" s="2" t="s">
        <v>1931</v>
      </c>
      <c r="F480" s="80" t="s">
        <v>1932</v>
      </c>
      <c r="G480" s="80" t="s">
        <v>1933</v>
      </c>
      <c r="H480" s="3" t="s">
        <v>36</v>
      </c>
      <c r="I480" s="4">
        <v>0</v>
      </c>
      <c r="J480" s="2" t="s">
        <v>529</v>
      </c>
      <c r="K480" s="2" t="s">
        <v>40</v>
      </c>
      <c r="L480" s="2" t="s">
        <v>1177</v>
      </c>
      <c r="M480" s="2" t="s">
        <v>40</v>
      </c>
      <c r="N480" s="2" t="s">
        <v>41</v>
      </c>
      <c r="O480" s="2" t="s">
        <v>42</v>
      </c>
      <c r="P480" s="2" t="s">
        <v>43</v>
      </c>
      <c r="Q480" s="3" t="s">
        <v>44</v>
      </c>
      <c r="R480" s="21" t="s">
        <v>45</v>
      </c>
      <c r="S480" s="2">
        <v>4</v>
      </c>
      <c r="T480" s="63">
        <v>25362</v>
      </c>
      <c r="U480" s="63">
        <v>101448</v>
      </c>
      <c r="V480" s="64">
        <f t="shared" si="7"/>
        <v>113621.76000000001</v>
      </c>
      <c r="W480" s="5" t="s">
        <v>46</v>
      </c>
      <c r="X480" s="6" t="s">
        <v>47</v>
      </c>
      <c r="Y480" s="83" t="s">
        <v>46</v>
      </c>
      <c r="Z480" s="16"/>
    </row>
    <row r="481" spans="2:26" ht="12.75" customHeight="1" x14ac:dyDescent="0.25">
      <c r="B481" s="8" t="s">
        <v>1934</v>
      </c>
      <c r="C481" s="2" t="s">
        <v>31</v>
      </c>
      <c r="D481" s="2" t="s">
        <v>1935</v>
      </c>
      <c r="E481" s="2" t="s">
        <v>1936</v>
      </c>
      <c r="F481" s="80" t="s">
        <v>1937</v>
      </c>
      <c r="G481" s="80" t="s">
        <v>1938</v>
      </c>
      <c r="H481" s="3" t="s">
        <v>36</v>
      </c>
      <c r="I481" s="4">
        <v>0</v>
      </c>
      <c r="J481" s="2" t="s">
        <v>37</v>
      </c>
      <c r="K481" s="2" t="s">
        <v>534</v>
      </c>
      <c r="L481" s="2" t="s">
        <v>1177</v>
      </c>
      <c r="M481" s="2" t="s">
        <v>40</v>
      </c>
      <c r="N481" s="2" t="s">
        <v>41</v>
      </c>
      <c r="O481" s="2" t="s">
        <v>42</v>
      </c>
      <c r="P481" s="2" t="s">
        <v>43</v>
      </c>
      <c r="Q481" s="3" t="s">
        <v>44</v>
      </c>
      <c r="R481" s="21" t="s">
        <v>45</v>
      </c>
      <c r="S481" s="2">
        <v>2</v>
      </c>
      <c r="T481" s="63">
        <v>58173</v>
      </c>
      <c r="U481" s="63">
        <v>116346</v>
      </c>
      <c r="V481" s="64">
        <f t="shared" si="7"/>
        <v>130307.52000000002</v>
      </c>
      <c r="W481" s="5" t="s">
        <v>46</v>
      </c>
      <c r="X481" s="6" t="s">
        <v>47</v>
      </c>
      <c r="Y481" s="83" t="s">
        <v>46</v>
      </c>
      <c r="Z481" s="16"/>
    </row>
    <row r="482" spans="2:26" ht="12.75" customHeight="1" x14ac:dyDescent="0.25">
      <c r="B482" s="8" t="s">
        <v>1939</v>
      </c>
      <c r="C482" s="2" t="s">
        <v>31</v>
      </c>
      <c r="D482" s="2" t="s">
        <v>1940</v>
      </c>
      <c r="E482" s="2" t="s">
        <v>1941</v>
      </c>
      <c r="F482" s="80" t="s">
        <v>1102</v>
      </c>
      <c r="G482" s="80" t="s">
        <v>1942</v>
      </c>
      <c r="H482" s="3" t="s">
        <v>36</v>
      </c>
      <c r="I482" s="4">
        <v>0</v>
      </c>
      <c r="J482" s="2" t="s">
        <v>37</v>
      </c>
      <c r="K482" s="2" t="s">
        <v>534</v>
      </c>
      <c r="L482" s="2" t="s">
        <v>1177</v>
      </c>
      <c r="M482" s="2" t="s">
        <v>40</v>
      </c>
      <c r="N482" s="2" t="s">
        <v>41</v>
      </c>
      <c r="O482" s="2" t="s">
        <v>42</v>
      </c>
      <c r="P482" s="2" t="s">
        <v>43</v>
      </c>
      <c r="Q482" s="3" t="s">
        <v>84</v>
      </c>
      <c r="R482" s="21" t="s">
        <v>85</v>
      </c>
      <c r="S482" s="2">
        <v>3</v>
      </c>
      <c r="T482" s="63">
        <v>7036</v>
      </c>
      <c r="U482" s="63">
        <v>21108</v>
      </c>
      <c r="V482" s="64">
        <f t="shared" si="7"/>
        <v>23640.960000000003</v>
      </c>
      <c r="W482" s="5" t="s">
        <v>46</v>
      </c>
      <c r="X482" s="6" t="s">
        <v>47</v>
      </c>
      <c r="Y482" s="83" t="s">
        <v>46</v>
      </c>
      <c r="Z482" s="16"/>
    </row>
    <row r="483" spans="2:26" ht="12.75" customHeight="1" x14ac:dyDescent="0.25">
      <c r="B483" s="8" t="s">
        <v>1943</v>
      </c>
      <c r="C483" s="2" t="s">
        <v>31</v>
      </c>
      <c r="D483" s="2" t="s">
        <v>1944</v>
      </c>
      <c r="E483" s="2" t="s">
        <v>332</v>
      </c>
      <c r="F483" s="80" t="s">
        <v>1945</v>
      </c>
      <c r="G483" s="80" t="s">
        <v>1946</v>
      </c>
      <c r="H483" s="3" t="s">
        <v>36</v>
      </c>
      <c r="I483" s="4">
        <v>0</v>
      </c>
      <c r="J483" s="2" t="s">
        <v>529</v>
      </c>
      <c r="K483" s="2" t="s">
        <v>40</v>
      </c>
      <c r="L483" s="2" t="s">
        <v>1177</v>
      </c>
      <c r="M483" s="2" t="s">
        <v>40</v>
      </c>
      <c r="N483" s="2" t="s">
        <v>41</v>
      </c>
      <c r="O483" s="2" t="s">
        <v>42</v>
      </c>
      <c r="P483" s="2" t="s">
        <v>43</v>
      </c>
      <c r="Q483" s="3" t="s">
        <v>328</v>
      </c>
      <c r="R483" s="21" t="s">
        <v>329</v>
      </c>
      <c r="S483" s="2">
        <v>2</v>
      </c>
      <c r="T483" s="63">
        <v>3208</v>
      </c>
      <c r="U483" s="63">
        <v>6416</v>
      </c>
      <c r="V483" s="64">
        <f t="shared" si="7"/>
        <v>7185.920000000001</v>
      </c>
      <c r="W483" s="5" t="s">
        <v>46</v>
      </c>
      <c r="X483" s="6" t="s">
        <v>47</v>
      </c>
      <c r="Y483" s="83" t="s">
        <v>46</v>
      </c>
      <c r="Z483" s="16"/>
    </row>
    <row r="484" spans="2:26" ht="12.75" customHeight="1" x14ac:dyDescent="0.25">
      <c r="B484" s="8" t="s">
        <v>1947</v>
      </c>
      <c r="C484" s="2" t="s">
        <v>31</v>
      </c>
      <c r="D484" s="2" t="s">
        <v>680</v>
      </c>
      <c r="E484" s="2" t="s">
        <v>681</v>
      </c>
      <c r="F484" s="80" t="s">
        <v>682</v>
      </c>
      <c r="G484" s="80" t="s">
        <v>1948</v>
      </c>
      <c r="H484" s="3" t="s">
        <v>36</v>
      </c>
      <c r="I484" s="4">
        <v>0</v>
      </c>
      <c r="J484" s="2" t="s">
        <v>37</v>
      </c>
      <c r="K484" s="2" t="s">
        <v>534</v>
      </c>
      <c r="L484" s="2" t="s">
        <v>1177</v>
      </c>
      <c r="M484" s="2" t="s">
        <v>40</v>
      </c>
      <c r="N484" s="2" t="s">
        <v>41</v>
      </c>
      <c r="O484" s="2" t="s">
        <v>42</v>
      </c>
      <c r="P484" s="2" t="s">
        <v>43</v>
      </c>
      <c r="Q484" s="3" t="s">
        <v>328</v>
      </c>
      <c r="R484" s="21" t="s">
        <v>329</v>
      </c>
      <c r="S484" s="2">
        <v>5</v>
      </c>
      <c r="T484" s="63">
        <v>5265</v>
      </c>
      <c r="U484" s="63">
        <v>26325</v>
      </c>
      <c r="V484" s="64">
        <f t="shared" si="7"/>
        <v>29484.000000000004</v>
      </c>
      <c r="W484" s="5" t="s">
        <v>46</v>
      </c>
      <c r="X484" s="6" t="s">
        <v>47</v>
      </c>
      <c r="Y484" s="83" t="s">
        <v>46</v>
      </c>
      <c r="Z484" s="16"/>
    </row>
    <row r="485" spans="2:26" ht="12.75" customHeight="1" x14ac:dyDescent="0.25">
      <c r="B485" s="8" t="s">
        <v>1949</v>
      </c>
      <c r="C485" s="2" t="s">
        <v>31</v>
      </c>
      <c r="D485" s="2" t="s">
        <v>666</v>
      </c>
      <c r="E485" s="2" t="s">
        <v>667</v>
      </c>
      <c r="F485" s="80" t="s">
        <v>668</v>
      </c>
      <c r="G485" s="80" t="s">
        <v>1948</v>
      </c>
      <c r="H485" s="3" t="s">
        <v>36</v>
      </c>
      <c r="I485" s="4">
        <v>0</v>
      </c>
      <c r="J485" s="2" t="s">
        <v>37</v>
      </c>
      <c r="K485" s="2" t="s">
        <v>534</v>
      </c>
      <c r="L485" s="2" t="s">
        <v>1177</v>
      </c>
      <c r="M485" s="2" t="s">
        <v>40</v>
      </c>
      <c r="N485" s="2" t="s">
        <v>41</v>
      </c>
      <c r="O485" s="2" t="s">
        <v>42</v>
      </c>
      <c r="P485" s="2" t="s">
        <v>43</v>
      </c>
      <c r="Q485" s="3" t="s">
        <v>328</v>
      </c>
      <c r="R485" s="21" t="s">
        <v>329</v>
      </c>
      <c r="S485" s="2">
        <v>5</v>
      </c>
      <c r="T485" s="63">
        <v>4631</v>
      </c>
      <c r="U485" s="63">
        <v>23155</v>
      </c>
      <c r="V485" s="64">
        <f t="shared" si="7"/>
        <v>25933.600000000002</v>
      </c>
      <c r="W485" s="5" t="s">
        <v>46</v>
      </c>
      <c r="X485" s="6" t="s">
        <v>47</v>
      </c>
      <c r="Y485" s="83" t="s">
        <v>46</v>
      </c>
      <c r="Z485" s="16"/>
    </row>
    <row r="486" spans="2:26" ht="12.75" customHeight="1" x14ac:dyDescent="0.25">
      <c r="B486" s="8" t="s">
        <v>1950</v>
      </c>
      <c r="C486" s="2" t="s">
        <v>31</v>
      </c>
      <c r="D486" s="2" t="s">
        <v>1951</v>
      </c>
      <c r="E486" s="2" t="s">
        <v>676</v>
      </c>
      <c r="F486" s="80" t="s">
        <v>1952</v>
      </c>
      <c r="G486" s="80" t="s">
        <v>1953</v>
      </c>
      <c r="H486" s="3" t="s">
        <v>36</v>
      </c>
      <c r="I486" s="4">
        <v>0</v>
      </c>
      <c r="J486" s="2" t="s">
        <v>529</v>
      </c>
      <c r="K486" s="2" t="s">
        <v>40</v>
      </c>
      <c r="L486" s="2" t="s">
        <v>1177</v>
      </c>
      <c r="M486" s="2" t="s">
        <v>40</v>
      </c>
      <c r="N486" s="2" t="s">
        <v>41</v>
      </c>
      <c r="O486" s="2" t="s">
        <v>42</v>
      </c>
      <c r="P486" s="2" t="s">
        <v>43</v>
      </c>
      <c r="Q486" s="3" t="s">
        <v>328</v>
      </c>
      <c r="R486" s="21" t="s">
        <v>329</v>
      </c>
      <c r="S486" s="2">
        <v>5</v>
      </c>
      <c r="T486" s="63">
        <v>4123</v>
      </c>
      <c r="U486" s="63">
        <v>20615</v>
      </c>
      <c r="V486" s="64">
        <f t="shared" si="7"/>
        <v>23088.800000000003</v>
      </c>
      <c r="W486" s="5" t="s">
        <v>46</v>
      </c>
      <c r="X486" s="6" t="s">
        <v>47</v>
      </c>
      <c r="Y486" s="83" t="s">
        <v>46</v>
      </c>
      <c r="Z486" s="16"/>
    </row>
    <row r="487" spans="2:26" ht="12.75" customHeight="1" x14ac:dyDescent="0.25">
      <c r="B487" s="8" t="s">
        <v>1954</v>
      </c>
      <c r="C487" s="2" t="s">
        <v>31</v>
      </c>
      <c r="D487" s="2" t="s">
        <v>1955</v>
      </c>
      <c r="E487" s="2" t="s">
        <v>1956</v>
      </c>
      <c r="F487" s="80" t="s">
        <v>1957</v>
      </c>
      <c r="G487" s="80" t="s">
        <v>1958</v>
      </c>
      <c r="H487" s="3" t="s">
        <v>36</v>
      </c>
      <c r="I487" s="4">
        <v>0</v>
      </c>
      <c r="J487" s="2" t="s">
        <v>37</v>
      </c>
      <c r="K487" s="2" t="s">
        <v>534</v>
      </c>
      <c r="L487" s="2" t="s">
        <v>1177</v>
      </c>
      <c r="M487" s="2" t="s">
        <v>40</v>
      </c>
      <c r="N487" s="2" t="s">
        <v>41</v>
      </c>
      <c r="O487" s="2" t="s">
        <v>42</v>
      </c>
      <c r="P487" s="2" t="s">
        <v>43</v>
      </c>
      <c r="Q487" s="3" t="s">
        <v>44</v>
      </c>
      <c r="R487" s="21" t="s">
        <v>45</v>
      </c>
      <c r="S487" s="2">
        <v>5</v>
      </c>
      <c r="T487" s="63">
        <v>1255</v>
      </c>
      <c r="U487" s="63">
        <v>6275</v>
      </c>
      <c r="V487" s="64">
        <f t="shared" si="7"/>
        <v>7028.0000000000009</v>
      </c>
      <c r="W487" s="5" t="s">
        <v>46</v>
      </c>
      <c r="X487" s="6" t="s">
        <v>47</v>
      </c>
      <c r="Y487" s="83" t="s">
        <v>46</v>
      </c>
      <c r="Z487" s="16"/>
    </row>
    <row r="488" spans="2:26" ht="12.75" customHeight="1" x14ac:dyDescent="0.25">
      <c r="B488" s="8" t="s">
        <v>1959</v>
      </c>
      <c r="C488" s="2" t="s">
        <v>31</v>
      </c>
      <c r="D488" s="2" t="s">
        <v>1960</v>
      </c>
      <c r="E488" s="2" t="s">
        <v>1961</v>
      </c>
      <c r="F488" s="80" t="s">
        <v>1962</v>
      </c>
      <c r="G488" s="80" t="s">
        <v>1963</v>
      </c>
      <c r="H488" s="3" t="s">
        <v>36</v>
      </c>
      <c r="I488" s="4">
        <v>0</v>
      </c>
      <c r="J488" s="2" t="s">
        <v>37</v>
      </c>
      <c r="K488" s="2" t="s">
        <v>534</v>
      </c>
      <c r="L488" s="2" t="s">
        <v>1177</v>
      </c>
      <c r="M488" s="2" t="s">
        <v>40</v>
      </c>
      <c r="N488" s="2" t="s">
        <v>41</v>
      </c>
      <c r="O488" s="2" t="s">
        <v>42</v>
      </c>
      <c r="P488" s="2" t="s">
        <v>43</v>
      </c>
      <c r="Q488" s="3" t="s">
        <v>44</v>
      </c>
      <c r="R488" s="21" t="s">
        <v>45</v>
      </c>
      <c r="S488" s="2">
        <v>5</v>
      </c>
      <c r="T488" s="63">
        <v>1249</v>
      </c>
      <c r="U488" s="63">
        <v>6245</v>
      </c>
      <c r="V488" s="64">
        <f t="shared" si="7"/>
        <v>6994.4000000000005</v>
      </c>
      <c r="W488" s="5" t="s">
        <v>46</v>
      </c>
      <c r="X488" s="6" t="s">
        <v>47</v>
      </c>
      <c r="Y488" s="83" t="s">
        <v>46</v>
      </c>
      <c r="Z488" s="16"/>
    </row>
    <row r="489" spans="2:26" ht="12.75" customHeight="1" x14ac:dyDescent="0.25">
      <c r="B489" s="8" t="s">
        <v>1964</v>
      </c>
      <c r="C489" s="2" t="s">
        <v>31</v>
      </c>
      <c r="D489" s="2" t="s">
        <v>1965</v>
      </c>
      <c r="E489" s="2" t="s">
        <v>1966</v>
      </c>
      <c r="F489" s="80" t="s">
        <v>1967</v>
      </c>
      <c r="G489" s="80" t="s">
        <v>1968</v>
      </c>
      <c r="H489" s="3" t="s">
        <v>36</v>
      </c>
      <c r="I489" s="4">
        <v>0</v>
      </c>
      <c r="J489" s="2" t="s">
        <v>37</v>
      </c>
      <c r="K489" s="2" t="s">
        <v>534</v>
      </c>
      <c r="L489" s="2" t="s">
        <v>1177</v>
      </c>
      <c r="M489" s="2" t="s">
        <v>40</v>
      </c>
      <c r="N489" s="2" t="s">
        <v>41</v>
      </c>
      <c r="O489" s="2" t="s">
        <v>42</v>
      </c>
      <c r="P489" s="2" t="s">
        <v>43</v>
      </c>
      <c r="Q489" s="3" t="s">
        <v>44</v>
      </c>
      <c r="R489" s="21" t="s">
        <v>45</v>
      </c>
      <c r="S489" s="2">
        <v>3</v>
      </c>
      <c r="T489" s="63">
        <v>1343</v>
      </c>
      <c r="U489" s="63">
        <v>4029</v>
      </c>
      <c r="V489" s="64">
        <f t="shared" si="7"/>
        <v>4512.4800000000005</v>
      </c>
      <c r="W489" s="5" t="s">
        <v>46</v>
      </c>
      <c r="X489" s="6" t="s">
        <v>47</v>
      </c>
      <c r="Y489" s="83" t="s">
        <v>46</v>
      </c>
      <c r="Z489" s="16"/>
    </row>
    <row r="490" spans="2:26" ht="12.75" customHeight="1" x14ac:dyDescent="0.25">
      <c r="B490" s="8" t="s">
        <v>1969</v>
      </c>
      <c r="C490" s="2" t="s">
        <v>31</v>
      </c>
      <c r="D490" s="2" t="s">
        <v>1970</v>
      </c>
      <c r="E490" s="2" t="s">
        <v>325</v>
      </c>
      <c r="F490" s="80" t="s">
        <v>1971</v>
      </c>
      <c r="G490" s="80" t="s">
        <v>1972</v>
      </c>
      <c r="H490" s="3" t="s">
        <v>36</v>
      </c>
      <c r="I490" s="4">
        <v>0</v>
      </c>
      <c r="J490" s="2" t="s">
        <v>529</v>
      </c>
      <c r="K490" s="2" t="s">
        <v>40</v>
      </c>
      <c r="L490" s="2" t="s">
        <v>1177</v>
      </c>
      <c r="M490" s="2" t="s">
        <v>40</v>
      </c>
      <c r="N490" s="2" t="s">
        <v>41</v>
      </c>
      <c r="O490" s="2" t="s">
        <v>42</v>
      </c>
      <c r="P490" s="2" t="s">
        <v>43</v>
      </c>
      <c r="Q490" s="3" t="s">
        <v>328</v>
      </c>
      <c r="R490" s="21" t="s">
        <v>329</v>
      </c>
      <c r="S490" s="2">
        <v>1</v>
      </c>
      <c r="T490" s="63">
        <v>49223</v>
      </c>
      <c r="U490" s="63">
        <v>49223</v>
      </c>
      <c r="V490" s="64">
        <f t="shared" si="7"/>
        <v>55129.760000000002</v>
      </c>
      <c r="W490" s="5" t="s">
        <v>46</v>
      </c>
      <c r="X490" s="6" t="s">
        <v>47</v>
      </c>
      <c r="Y490" s="83" t="s">
        <v>46</v>
      </c>
      <c r="Z490" s="16"/>
    </row>
    <row r="491" spans="2:26" ht="12.75" customHeight="1" x14ac:dyDescent="0.25">
      <c r="B491" s="8" t="s">
        <v>1973</v>
      </c>
      <c r="C491" s="2" t="s">
        <v>31</v>
      </c>
      <c r="D491" s="2" t="s">
        <v>1974</v>
      </c>
      <c r="E491" s="2" t="s">
        <v>1215</v>
      </c>
      <c r="F491" s="80" t="s">
        <v>1975</v>
      </c>
      <c r="G491" s="80" t="s">
        <v>1976</v>
      </c>
      <c r="H491" s="3" t="s">
        <v>36</v>
      </c>
      <c r="I491" s="4">
        <v>0</v>
      </c>
      <c r="J491" s="2" t="s">
        <v>37</v>
      </c>
      <c r="K491" s="2" t="s">
        <v>534</v>
      </c>
      <c r="L491" s="2" t="s">
        <v>1177</v>
      </c>
      <c r="M491" s="2" t="s">
        <v>40</v>
      </c>
      <c r="N491" s="2" t="s">
        <v>41</v>
      </c>
      <c r="O491" s="2" t="s">
        <v>42</v>
      </c>
      <c r="P491" s="2" t="s">
        <v>43</v>
      </c>
      <c r="Q491" s="3" t="s">
        <v>44</v>
      </c>
      <c r="R491" s="21" t="s">
        <v>45</v>
      </c>
      <c r="S491" s="2">
        <v>4</v>
      </c>
      <c r="T491" s="63">
        <v>6945</v>
      </c>
      <c r="U491" s="63">
        <v>27780</v>
      </c>
      <c r="V491" s="64">
        <f t="shared" si="7"/>
        <v>31113.600000000002</v>
      </c>
      <c r="W491" s="5" t="s">
        <v>46</v>
      </c>
      <c r="X491" s="6" t="s">
        <v>47</v>
      </c>
      <c r="Y491" s="83" t="s">
        <v>46</v>
      </c>
      <c r="Z491" s="16"/>
    </row>
    <row r="492" spans="2:26" ht="12.75" customHeight="1" x14ac:dyDescent="0.25">
      <c r="B492" s="8" t="s">
        <v>1977</v>
      </c>
      <c r="C492" s="2" t="s">
        <v>31</v>
      </c>
      <c r="D492" s="2" t="s">
        <v>1978</v>
      </c>
      <c r="E492" s="2" t="s">
        <v>208</v>
      </c>
      <c r="F492" s="80" t="s">
        <v>1979</v>
      </c>
      <c r="G492" s="80" t="s">
        <v>1980</v>
      </c>
      <c r="H492" s="3" t="s">
        <v>36</v>
      </c>
      <c r="I492" s="4">
        <v>0</v>
      </c>
      <c r="J492" s="2" t="s">
        <v>37</v>
      </c>
      <c r="K492" s="2" t="s">
        <v>534</v>
      </c>
      <c r="L492" s="2" t="s">
        <v>1177</v>
      </c>
      <c r="M492" s="2" t="s">
        <v>40</v>
      </c>
      <c r="N492" s="2" t="s">
        <v>41</v>
      </c>
      <c r="O492" s="2" t="s">
        <v>42</v>
      </c>
      <c r="P492" s="2" t="s">
        <v>43</v>
      </c>
      <c r="Q492" s="3" t="s">
        <v>44</v>
      </c>
      <c r="R492" s="21" t="s">
        <v>45</v>
      </c>
      <c r="S492" s="2">
        <v>4</v>
      </c>
      <c r="T492" s="63">
        <v>1097</v>
      </c>
      <c r="U492" s="63">
        <v>4388</v>
      </c>
      <c r="V492" s="64">
        <f t="shared" si="7"/>
        <v>4914.5600000000004</v>
      </c>
      <c r="W492" s="5" t="s">
        <v>46</v>
      </c>
      <c r="X492" s="6" t="s">
        <v>47</v>
      </c>
      <c r="Y492" s="83" t="s">
        <v>46</v>
      </c>
      <c r="Z492" s="16"/>
    </row>
    <row r="493" spans="2:26" ht="12.75" customHeight="1" x14ac:dyDescent="0.25">
      <c r="B493" s="8" t="s">
        <v>1981</v>
      </c>
      <c r="C493" s="2" t="s">
        <v>31</v>
      </c>
      <c r="D493" s="2" t="s">
        <v>1982</v>
      </c>
      <c r="E493" s="2" t="s">
        <v>208</v>
      </c>
      <c r="F493" s="80" t="s">
        <v>1983</v>
      </c>
      <c r="G493" s="80" t="s">
        <v>1984</v>
      </c>
      <c r="H493" s="3" t="s">
        <v>36</v>
      </c>
      <c r="I493" s="4">
        <v>0</v>
      </c>
      <c r="J493" s="2" t="s">
        <v>37</v>
      </c>
      <c r="K493" s="2" t="s">
        <v>534</v>
      </c>
      <c r="L493" s="2" t="s">
        <v>1177</v>
      </c>
      <c r="M493" s="2" t="s">
        <v>40</v>
      </c>
      <c r="N493" s="2" t="s">
        <v>41</v>
      </c>
      <c r="O493" s="2" t="s">
        <v>42</v>
      </c>
      <c r="P493" s="2" t="s">
        <v>43</v>
      </c>
      <c r="Q493" s="3" t="s">
        <v>44</v>
      </c>
      <c r="R493" s="21" t="s">
        <v>45</v>
      </c>
      <c r="S493" s="2">
        <v>8</v>
      </c>
      <c r="T493" s="63">
        <v>1097</v>
      </c>
      <c r="U493" s="63">
        <v>8776</v>
      </c>
      <c r="V493" s="64">
        <f t="shared" si="7"/>
        <v>9829.1200000000008</v>
      </c>
      <c r="W493" s="5" t="s">
        <v>46</v>
      </c>
      <c r="X493" s="6" t="s">
        <v>47</v>
      </c>
      <c r="Y493" s="83" t="s">
        <v>46</v>
      </c>
      <c r="Z493" s="16"/>
    </row>
    <row r="494" spans="2:26" ht="12.75" customHeight="1" x14ac:dyDescent="0.25">
      <c r="B494" s="8" t="s">
        <v>1985</v>
      </c>
      <c r="C494" s="2" t="s">
        <v>31</v>
      </c>
      <c r="D494" s="2" t="s">
        <v>207</v>
      </c>
      <c r="E494" s="2" t="s">
        <v>208</v>
      </c>
      <c r="F494" s="80" t="s">
        <v>209</v>
      </c>
      <c r="G494" s="80" t="s">
        <v>1986</v>
      </c>
      <c r="H494" s="3" t="s">
        <v>36</v>
      </c>
      <c r="I494" s="4">
        <v>0</v>
      </c>
      <c r="J494" s="2" t="s">
        <v>529</v>
      </c>
      <c r="K494" s="2" t="s">
        <v>40</v>
      </c>
      <c r="L494" s="2" t="s">
        <v>1177</v>
      </c>
      <c r="M494" s="2" t="s">
        <v>40</v>
      </c>
      <c r="N494" s="2" t="s">
        <v>41</v>
      </c>
      <c r="O494" s="2" t="s">
        <v>42</v>
      </c>
      <c r="P494" s="2" t="s">
        <v>43</v>
      </c>
      <c r="Q494" s="3" t="s">
        <v>44</v>
      </c>
      <c r="R494" s="21" t="s">
        <v>45</v>
      </c>
      <c r="S494" s="2">
        <v>8</v>
      </c>
      <c r="T494" s="63">
        <v>1423</v>
      </c>
      <c r="U494" s="63">
        <v>11384</v>
      </c>
      <c r="V494" s="64">
        <f t="shared" si="7"/>
        <v>12750.080000000002</v>
      </c>
      <c r="W494" s="5" t="s">
        <v>46</v>
      </c>
      <c r="X494" s="6" t="s">
        <v>47</v>
      </c>
      <c r="Y494" s="83" t="s">
        <v>46</v>
      </c>
      <c r="Z494" s="16"/>
    </row>
    <row r="495" spans="2:26" ht="12.75" customHeight="1" x14ac:dyDescent="0.25">
      <c r="B495" s="8" t="s">
        <v>1987</v>
      </c>
      <c r="C495" s="2" t="s">
        <v>31</v>
      </c>
      <c r="D495" s="2" t="s">
        <v>1321</v>
      </c>
      <c r="E495" s="2" t="s">
        <v>1322</v>
      </c>
      <c r="F495" s="80" t="s">
        <v>1323</v>
      </c>
      <c r="G495" s="80" t="s">
        <v>1988</v>
      </c>
      <c r="H495" s="3" t="s">
        <v>36</v>
      </c>
      <c r="I495" s="4">
        <v>0</v>
      </c>
      <c r="J495" s="2" t="s">
        <v>37</v>
      </c>
      <c r="K495" s="2" t="s">
        <v>534</v>
      </c>
      <c r="L495" s="2" t="s">
        <v>1177</v>
      </c>
      <c r="M495" s="2" t="s">
        <v>40</v>
      </c>
      <c r="N495" s="2" t="s">
        <v>41</v>
      </c>
      <c r="O495" s="2" t="s">
        <v>42</v>
      </c>
      <c r="P495" s="2" t="s">
        <v>43</v>
      </c>
      <c r="Q495" s="3" t="s">
        <v>44</v>
      </c>
      <c r="R495" s="21" t="s">
        <v>45</v>
      </c>
      <c r="S495" s="2">
        <v>1</v>
      </c>
      <c r="T495" s="63">
        <v>12000</v>
      </c>
      <c r="U495" s="63">
        <v>12000</v>
      </c>
      <c r="V495" s="64">
        <f t="shared" si="7"/>
        <v>13440.000000000002</v>
      </c>
      <c r="W495" s="5" t="s">
        <v>46</v>
      </c>
      <c r="X495" s="6" t="s">
        <v>47</v>
      </c>
      <c r="Y495" s="83" t="s">
        <v>46</v>
      </c>
      <c r="Z495" s="16"/>
    </row>
    <row r="496" spans="2:26" ht="12.75" customHeight="1" x14ac:dyDescent="0.25">
      <c r="B496" s="8" t="s">
        <v>1989</v>
      </c>
      <c r="C496" s="2" t="s">
        <v>31</v>
      </c>
      <c r="D496" s="2" t="s">
        <v>1990</v>
      </c>
      <c r="E496" s="2" t="s">
        <v>1991</v>
      </c>
      <c r="F496" s="80" t="s">
        <v>1992</v>
      </c>
      <c r="G496" s="80" t="s">
        <v>1993</v>
      </c>
      <c r="H496" s="3" t="s">
        <v>36</v>
      </c>
      <c r="I496" s="4">
        <v>0</v>
      </c>
      <c r="J496" s="2" t="s">
        <v>37</v>
      </c>
      <c r="K496" s="2" t="s">
        <v>534</v>
      </c>
      <c r="L496" s="2" t="s">
        <v>1177</v>
      </c>
      <c r="M496" s="2" t="s">
        <v>40</v>
      </c>
      <c r="N496" s="2" t="s">
        <v>41</v>
      </c>
      <c r="O496" s="2" t="s">
        <v>42</v>
      </c>
      <c r="P496" s="2" t="s">
        <v>43</v>
      </c>
      <c r="Q496" s="3" t="s">
        <v>44</v>
      </c>
      <c r="R496" s="21" t="s">
        <v>45</v>
      </c>
      <c r="S496" s="2">
        <v>1</v>
      </c>
      <c r="T496" s="63">
        <v>55832</v>
      </c>
      <c r="U496" s="63">
        <v>55832</v>
      </c>
      <c r="V496" s="64">
        <f t="shared" si="7"/>
        <v>62531.840000000004</v>
      </c>
      <c r="W496" s="5" t="s">
        <v>46</v>
      </c>
      <c r="X496" s="6" t="s">
        <v>47</v>
      </c>
      <c r="Y496" s="83" t="s">
        <v>46</v>
      </c>
      <c r="Z496" s="16"/>
    </row>
    <row r="497" spans="2:26" ht="12.75" customHeight="1" x14ac:dyDescent="0.25">
      <c r="B497" s="8" t="s">
        <v>1994</v>
      </c>
      <c r="C497" s="2" t="s">
        <v>31</v>
      </c>
      <c r="D497" s="2" t="s">
        <v>1995</v>
      </c>
      <c r="E497" s="2" t="s">
        <v>1996</v>
      </c>
      <c r="F497" s="80" t="s">
        <v>1997</v>
      </c>
      <c r="G497" s="80" t="s">
        <v>1998</v>
      </c>
      <c r="H497" s="3" t="s">
        <v>36</v>
      </c>
      <c r="I497" s="4">
        <v>0</v>
      </c>
      <c r="J497" s="2" t="s">
        <v>529</v>
      </c>
      <c r="K497" s="2" t="s">
        <v>40</v>
      </c>
      <c r="L497" s="2" t="s">
        <v>1398</v>
      </c>
      <c r="M497" s="2" t="s">
        <v>40</v>
      </c>
      <c r="N497" s="2" t="s">
        <v>41</v>
      </c>
      <c r="O497" s="2" t="s">
        <v>42</v>
      </c>
      <c r="P497" s="2" t="s">
        <v>43</v>
      </c>
      <c r="Q497" s="3" t="s">
        <v>44</v>
      </c>
      <c r="R497" s="21" t="s">
        <v>45</v>
      </c>
      <c r="S497" s="2">
        <v>50</v>
      </c>
      <c r="T497" s="63">
        <v>235</v>
      </c>
      <c r="U497" s="63">
        <v>11750</v>
      </c>
      <c r="V497" s="64">
        <f t="shared" si="7"/>
        <v>13160.000000000002</v>
      </c>
      <c r="W497" s="5" t="s">
        <v>46</v>
      </c>
      <c r="X497" s="6" t="s">
        <v>47</v>
      </c>
      <c r="Y497" s="83" t="s">
        <v>46</v>
      </c>
      <c r="Z497" s="16"/>
    </row>
    <row r="498" spans="2:26" ht="12.75" customHeight="1" x14ac:dyDescent="0.25">
      <c r="B498" s="8" t="s">
        <v>1999</v>
      </c>
      <c r="C498" s="2" t="s">
        <v>31</v>
      </c>
      <c r="D498" s="2" t="s">
        <v>1995</v>
      </c>
      <c r="E498" s="2" t="s">
        <v>1996</v>
      </c>
      <c r="F498" s="80" t="s">
        <v>1997</v>
      </c>
      <c r="G498" s="80" t="s">
        <v>2000</v>
      </c>
      <c r="H498" s="3" t="s">
        <v>36</v>
      </c>
      <c r="I498" s="4">
        <v>0</v>
      </c>
      <c r="J498" s="2" t="s">
        <v>37</v>
      </c>
      <c r="K498" s="2" t="s">
        <v>534</v>
      </c>
      <c r="L498" s="2" t="s">
        <v>1398</v>
      </c>
      <c r="M498" s="2" t="s">
        <v>40</v>
      </c>
      <c r="N498" s="2" t="s">
        <v>41</v>
      </c>
      <c r="O498" s="2" t="s">
        <v>42</v>
      </c>
      <c r="P498" s="2" t="s">
        <v>43</v>
      </c>
      <c r="Q498" s="3" t="s">
        <v>44</v>
      </c>
      <c r="R498" s="21" t="s">
        <v>45</v>
      </c>
      <c r="S498" s="2">
        <v>50</v>
      </c>
      <c r="T498" s="63">
        <v>243</v>
      </c>
      <c r="U498" s="63">
        <v>12150</v>
      </c>
      <c r="V498" s="64">
        <f t="shared" si="7"/>
        <v>13608.000000000002</v>
      </c>
      <c r="W498" s="5" t="s">
        <v>46</v>
      </c>
      <c r="X498" s="6" t="s">
        <v>47</v>
      </c>
      <c r="Y498" s="83" t="s">
        <v>46</v>
      </c>
      <c r="Z498" s="16"/>
    </row>
    <row r="499" spans="2:26" ht="12.75" customHeight="1" x14ac:dyDescent="0.25">
      <c r="B499" s="8" t="s">
        <v>2001</v>
      </c>
      <c r="C499" s="2" t="s">
        <v>31</v>
      </c>
      <c r="D499" s="2" t="s">
        <v>2002</v>
      </c>
      <c r="E499" s="2" t="s">
        <v>439</v>
      </c>
      <c r="F499" s="80" t="s">
        <v>1997</v>
      </c>
      <c r="G499" s="80" t="s">
        <v>2003</v>
      </c>
      <c r="H499" s="3" t="s">
        <v>36</v>
      </c>
      <c r="I499" s="4">
        <v>0</v>
      </c>
      <c r="J499" s="2" t="s">
        <v>37</v>
      </c>
      <c r="K499" s="2" t="s">
        <v>534</v>
      </c>
      <c r="L499" s="2" t="s">
        <v>1398</v>
      </c>
      <c r="M499" s="2" t="s">
        <v>40</v>
      </c>
      <c r="N499" s="2" t="s">
        <v>41</v>
      </c>
      <c r="O499" s="2" t="s">
        <v>42</v>
      </c>
      <c r="P499" s="2" t="s">
        <v>43</v>
      </c>
      <c r="Q499" s="3" t="s">
        <v>44</v>
      </c>
      <c r="R499" s="21" t="s">
        <v>45</v>
      </c>
      <c r="S499" s="2">
        <v>50</v>
      </c>
      <c r="T499" s="63">
        <v>170</v>
      </c>
      <c r="U499" s="63">
        <v>8500</v>
      </c>
      <c r="V499" s="64">
        <f t="shared" si="7"/>
        <v>9520</v>
      </c>
      <c r="W499" s="5" t="s">
        <v>46</v>
      </c>
      <c r="X499" s="6" t="s">
        <v>47</v>
      </c>
      <c r="Y499" s="83" t="s">
        <v>46</v>
      </c>
      <c r="Z499" s="16"/>
    </row>
    <row r="500" spans="2:26" ht="12.75" customHeight="1" x14ac:dyDescent="0.25">
      <c r="B500" s="8" t="s">
        <v>2004</v>
      </c>
      <c r="C500" s="2" t="s">
        <v>31</v>
      </c>
      <c r="D500" s="2" t="s">
        <v>2005</v>
      </c>
      <c r="E500" s="2" t="s">
        <v>2006</v>
      </c>
      <c r="F500" s="80" t="s">
        <v>2007</v>
      </c>
      <c r="G500" s="80" t="s">
        <v>2008</v>
      </c>
      <c r="H500" s="3" t="s">
        <v>36</v>
      </c>
      <c r="I500" s="4">
        <v>0</v>
      </c>
      <c r="J500" s="2" t="s">
        <v>529</v>
      </c>
      <c r="K500" s="2" t="s">
        <v>40</v>
      </c>
      <c r="L500" s="2" t="s">
        <v>1398</v>
      </c>
      <c r="M500" s="2" t="s">
        <v>40</v>
      </c>
      <c r="N500" s="2" t="s">
        <v>41</v>
      </c>
      <c r="O500" s="2" t="s">
        <v>42</v>
      </c>
      <c r="P500" s="2" t="s">
        <v>43</v>
      </c>
      <c r="Q500" s="3" t="s">
        <v>44</v>
      </c>
      <c r="R500" s="21" t="s">
        <v>45</v>
      </c>
      <c r="S500" s="2">
        <v>50</v>
      </c>
      <c r="T500" s="63">
        <v>867</v>
      </c>
      <c r="U500" s="63">
        <v>43350</v>
      </c>
      <c r="V500" s="64">
        <f t="shared" si="7"/>
        <v>48552.000000000007</v>
      </c>
      <c r="W500" s="5" t="s">
        <v>46</v>
      </c>
      <c r="X500" s="6" t="s">
        <v>47</v>
      </c>
      <c r="Y500" s="83" t="s">
        <v>46</v>
      </c>
      <c r="Z500" s="16"/>
    </row>
    <row r="501" spans="2:26" ht="12.75" customHeight="1" x14ac:dyDescent="0.25">
      <c r="B501" s="8" t="s">
        <v>2009</v>
      </c>
      <c r="C501" s="2" t="s">
        <v>31</v>
      </c>
      <c r="D501" s="2" t="s">
        <v>2005</v>
      </c>
      <c r="E501" s="2" t="s">
        <v>2006</v>
      </c>
      <c r="F501" s="80" t="s">
        <v>2007</v>
      </c>
      <c r="G501" s="80" t="s">
        <v>2010</v>
      </c>
      <c r="H501" s="3" t="s">
        <v>36</v>
      </c>
      <c r="I501" s="4">
        <v>0</v>
      </c>
      <c r="J501" s="2" t="s">
        <v>37</v>
      </c>
      <c r="K501" s="2" t="s">
        <v>534</v>
      </c>
      <c r="L501" s="2" t="s">
        <v>1398</v>
      </c>
      <c r="M501" s="2" t="s">
        <v>40</v>
      </c>
      <c r="N501" s="2" t="s">
        <v>41</v>
      </c>
      <c r="O501" s="2" t="s">
        <v>42</v>
      </c>
      <c r="P501" s="2" t="s">
        <v>43</v>
      </c>
      <c r="Q501" s="3" t="s">
        <v>44</v>
      </c>
      <c r="R501" s="21" t="s">
        <v>45</v>
      </c>
      <c r="S501" s="2">
        <v>50</v>
      </c>
      <c r="T501" s="63">
        <v>739</v>
      </c>
      <c r="U501" s="63">
        <v>36950</v>
      </c>
      <c r="V501" s="64">
        <f t="shared" si="7"/>
        <v>41384.000000000007</v>
      </c>
      <c r="W501" s="5" t="s">
        <v>46</v>
      </c>
      <c r="X501" s="6" t="s">
        <v>47</v>
      </c>
      <c r="Y501" s="83" t="s">
        <v>46</v>
      </c>
      <c r="Z501" s="16"/>
    </row>
    <row r="502" spans="2:26" ht="12.75" customHeight="1" x14ac:dyDescent="0.25">
      <c r="B502" s="8" t="s">
        <v>2011</v>
      </c>
      <c r="C502" s="2" t="s">
        <v>31</v>
      </c>
      <c r="D502" s="2" t="s">
        <v>2012</v>
      </c>
      <c r="E502" s="2" t="s">
        <v>2013</v>
      </c>
      <c r="F502" s="80" t="s">
        <v>2014</v>
      </c>
      <c r="G502" s="80" t="s">
        <v>2015</v>
      </c>
      <c r="H502" s="3" t="s">
        <v>36</v>
      </c>
      <c r="I502" s="4">
        <v>0</v>
      </c>
      <c r="J502" s="2" t="s">
        <v>37</v>
      </c>
      <c r="K502" s="2" t="s">
        <v>534</v>
      </c>
      <c r="L502" s="2" t="s">
        <v>1398</v>
      </c>
      <c r="M502" s="2" t="s">
        <v>40</v>
      </c>
      <c r="N502" s="2" t="s">
        <v>41</v>
      </c>
      <c r="O502" s="2" t="s">
        <v>42</v>
      </c>
      <c r="P502" s="2" t="s">
        <v>43</v>
      </c>
      <c r="Q502" s="3" t="s">
        <v>328</v>
      </c>
      <c r="R502" s="21" t="s">
        <v>329</v>
      </c>
      <c r="S502" s="2">
        <v>1</v>
      </c>
      <c r="T502" s="63">
        <v>9202</v>
      </c>
      <c r="U502" s="63">
        <v>9202</v>
      </c>
      <c r="V502" s="64">
        <f t="shared" si="7"/>
        <v>10306.240000000002</v>
      </c>
      <c r="W502" s="5" t="s">
        <v>46</v>
      </c>
      <c r="X502" s="6" t="s">
        <v>47</v>
      </c>
      <c r="Y502" s="83" t="s">
        <v>46</v>
      </c>
      <c r="Z502" s="16"/>
    </row>
    <row r="503" spans="2:26" ht="12.75" customHeight="1" x14ac:dyDescent="0.25">
      <c r="B503" s="8" t="s">
        <v>2016</v>
      </c>
      <c r="C503" s="2" t="s">
        <v>31</v>
      </c>
      <c r="D503" s="2" t="s">
        <v>2017</v>
      </c>
      <c r="E503" s="2" t="s">
        <v>2018</v>
      </c>
      <c r="F503" s="80" t="s">
        <v>2019</v>
      </c>
      <c r="G503" s="80" t="s">
        <v>2020</v>
      </c>
      <c r="H503" s="3" t="s">
        <v>36</v>
      </c>
      <c r="I503" s="4">
        <v>0</v>
      </c>
      <c r="J503" s="2" t="s">
        <v>37</v>
      </c>
      <c r="K503" s="2" t="s">
        <v>534</v>
      </c>
      <c r="L503" s="2" t="s">
        <v>1398</v>
      </c>
      <c r="M503" s="2" t="s">
        <v>40</v>
      </c>
      <c r="N503" s="2" t="s">
        <v>41</v>
      </c>
      <c r="O503" s="2" t="s">
        <v>42</v>
      </c>
      <c r="P503" s="2" t="s">
        <v>43</v>
      </c>
      <c r="Q503" s="3" t="s">
        <v>44</v>
      </c>
      <c r="R503" s="21" t="s">
        <v>45</v>
      </c>
      <c r="S503" s="2">
        <v>2</v>
      </c>
      <c r="T503" s="63">
        <v>9317</v>
      </c>
      <c r="U503" s="63">
        <v>18634</v>
      </c>
      <c r="V503" s="64">
        <f t="shared" si="7"/>
        <v>20870.080000000002</v>
      </c>
      <c r="W503" s="5" t="s">
        <v>46</v>
      </c>
      <c r="X503" s="6" t="s">
        <v>47</v>
      </c>
      <c r="Y503" s="83" t="s">
        <v>46</v>
      </c>
      <c r="Z503" s="16"/>
    </row>
    <row r="504" spans="2:26" ht="12.75" customHeight="1" x14ac:dyDescent="0.25">
      <c r="B504" s="8" t="s">
        <v>2021</v>
      </c>
      <c r="C504" s="2" t="s">
        <v>31</v>
      </c>
      <c r="D504" s="2" t="s">
        <v>2017</v>
      </c>
      <c r="E504" s="2" t="s">
        <v>2018</v>
      </c>
      <c r="F504" s="80" t="s">
        <v>2019</v>
      </c>
      <c r="G504" s="80" t="s">
        <v>2022</v>
      </c>
      <c r="H504" s="3" t="s">
        <v>36</v>
      </c>
      <c r="I504" s="4">
        <v>0</v>
      </c>
      <c r="J504" s="2" t="s">
        <v>37</v>
      </c>
      <c r="K504" s="2" t="s">
        <v>534</v>
      </c>
      <c r="L504" s="2" t="s">
        <v>1398</v>
      </c>
      <c r="M504" s="2" t="s">
        <v>40</v>
      </c>
      <c r="N504" s="2" t="s">
        <v>41</v>
      </c>
      <c r="O504" s="2" t="s">
        <v>42</v>
      </c>
      <c r="P504" s="2" t="s">
        <v>43</v>
      </c>
      <c r="Q504" s="3" t="s">
        <v>44</v>
      </c>
      <c r="R504" s="21" t="s">
        <v>45</v>
      </c>
      <c r="S504" s="2">
        <v>2</v>
      </c>
      <c r="T504" s="63">
        <v>7898</v>
      </c>
      <c r="U504" s="63">
        <v>15796</v>
      </c>
      <c r="V504" s="64">
        <f t="shared" si="7"/>
        <v>17691.52</v>
      </c>
      <c r="W504" s="5" t="s">
        <v>46</v>
      </c>
      <c r="X504" s="6" t="s">
        <v>47</v>
      </c>
      <c r="Y504" s="83" t="s">
        <v>46</v>
      </c>
      <c r="Z504" s="16"/>
    </row>
    <row r="505" spans="2:26" ht="12.75" customHeight="1" x14ac:dyDescent="0.25">
      <c r="B505" s="8" t="s">
        <v>2023</v>
      </c>
      <c r="C505" s="2" t="s">
        <v>31</v>
      </c>
      <c r="D505" s="2" t="s">
        <v>2024</v>
      </c>
      <c r="E505" s="2" t="s">
        <v>2025</v>
      </c>
      <c r="F505" s="80" t="s">
        <v>2026</v>
      </c>
      <c r="G505" s="80" t="s">
        <v>2027</v>
      </c>
      <c r="H505" s="3" t="s">
        <v>36</v>
      </c>
      <c r="I505" s="4">
        <v>0</v>
      </c>
      <c r="J505" s="2" t="s">
        <v>529</v>
      </c>
      <c r="K505" s="2" t="s">
        <v>40</v>
      </c>
      <c r="L505" s="2" t="s">
        <v>1398</v>
      </c>
      <c r="M505" s="2" t="s">
        <v>40</v>
      </c>
      <c r="N505" s="2" t="s">
        <v>41</v>
      </c>
      <c r="O505" s="2" t="s">
        <v>42</v>
      </c>
      <c r="P505" s="2" t="s">
        <v>43</v>
      </c>
      <c r="Q505" s="3" t="s">
        <v>328</v>
      </c>
      <c r="R505" s="21" t="s">
        <v>329</v>
      </c>
      <c r="S505" s="2">
        <v>3</v>
      </c>
      <c r="T505" s="63">
        <v>2646</v>
      </c>
      <c r="U505" s="63">
        <v>7938</v>
      </c>
      <c r="V505" s="64">
        <f t="shared" si="7"/>
        <v>8890.5600000000013</v>
      </c>
      <c r="W505" s="5" t="s">
        <v>46</v>
      </c>
      <c r="X505" s="6" t="s">
        <v>47</v>
      </c>
      <c r="Y505" s="83" t="s">
        <v>46</v>
      </c>
      <c r="Z505" s="16"/>
    </row>
    <row r="506" spans="2:26" ht="12.75" customHeight="1" x14ac:dyDescent="0.25">
      <c r="B506" s="8" t="s">
        <v>2028</v>
      </c>
      <c r="C506" s="2" t="s">
        <v>31</v>
      </c>
      <c r="D506" s="2" t="s">
        <v>2029</v>
      </c>
      <c r="E506" s="2" t="s">
        <v>2030</v>
      </c>
      <c r="F506" s="80" t="s">
        <v>2031</v>
      </c>
      <c r="G506" s="80" t="s">
        <v>2032</v>
      </c>
      <c r="H506" s="3" t="s">
        <v>36</v>
      </c>
      <c r="I506" s="4">
        <v>0</v>
      </c>
      <c r="J506" s="2" t="s">
        <v>37</v>
      </c>
      <c r="K506" s="2" t="s">
        <v>534</v>
      </c>
      <c r="L506" s="2" t="s">
        <v>1398</v>
      </c>
      <c r="M506" s="2" t="s">
        <v>40</v>
      </c>
      <c r="N506" s="2" t="s">
        <v>41</v>
      </c>
      <c r="O506" s="2" t="s">
        <v>42</v>
      </c>
      <c r="P506" s="2" t="s">
        <v>43</v>
      </c>
      <c r="Q506" s="3" t="s">
        <v>44</v>
      </c>
      <c r="R506" s="21" t="s">
        <v>45</v>
      </c>
      <c r="S506" s="2">
        <v>1</v>
      </c>
      <c r="T506" s="63">
        <v>36484</v>
      </c>
      <c r="U506" s="63">
        <v>36484</v>
      </c>
      <c r="V506" s="64">
        <f t="shared" si="7"/>
        <v>40862.080000000002</v>
      </c>
      <c r="W506" s="5" t="s">
        <v>46</v>
      </c>
      <c r="X506" s="6" t="s">
        <v>47</v>
      </c>
      <c r="Y506" s="83" t="s">
        <v>46</v>
      </c>
      <c r="Z506" s="16"/>
    </row>
    <row r="507" spans="2:26" ht="12.75" customHeight="1" x14ac:dyDescent="0.25">
      <c r="B507" s="8" t="s">
        <v>2033</v>
      </c>
      <c r="C507" s="2" t="s">
        <v>31</v>
      </c>
      <c r="D507" s="2" t="s">
        <v>2034</v>
      </c>
      <c r="E507" s="2" t="s">
        <v>2035</v>
      </c>
      <c r="F507" s="80" t="s">
        <v>2036</v>
      </c>
      <c r="G507" s="80" t="s">
        <v>2037</v>
      </c>
      <c r="H507" s="3" t="s">
        <v>36</v>
      </c>
      <c r="I507" s="4">
        <v>0</v>
      </c>
      <c r="J507" s="2" t="s">
        <v>37</v>
      </c>
      <c r="K507" s="2" t="s">
        <v>534</v>
      </c>
      <c r="L507" s="2" t="s">
        <v>1398</v>
      </c>
      <c r="M507" s="2" t="s">
        <v>40</v>
      </c>
      <c r="N507" s="2" t="s">
        <v>41</v>
      </c>
      <c r="O507" s="2" t="s">
        <v>42</v>
      </c>
      <c r="P507" s="2" t="s">
        <v>43</v>
      </c>
      <c r="Q507" s="3" t="s">
        <v>44</v>
      </c>
      <c r="R507" s="21" t="s">
        <v>45</v>
      </c>
      <c r="S507" s="2">
        <v>1</v>
      </c>
      <c r="T507" s="63">
        <v>43193</v>
      </c>
      <c r="U507" s="63">
        <v>43193</v>
      </c>
      <c r="V507" s="64">
        <f t="shared" si="7"/>
        <v>48376.160000000003</v>
      </c>
      <c r="W507" s="5" t="s">
        <v>46</v>
      </c>
      <c r="X507" s="6" t="s">
        <v>47</v>
      </c>
      <c r="Y507" s="83" t="s">
        <v>46</v>
      </c>
      <c r="Z507" s="16"/>
    </row>
    <row r="508" spans="2:26" ht="12.75" customHeight="1" x14ac:dyDescent="0.25">
      <c r="B508" s="8" t="s">
        <v>2038</v>
      </c>
      <c r="C508" s="2" t="s">
        <v>31</v>
      </c>
      <c r="D508" s="2" t="s">
        <v>2039</v>
      </c>
      <c r="E508" s="2" t="s">
        <v>2040</v>
      </c>
      <c r="F508" s="80" t="s">
        <v>2041</v>
      </c>
      <c r="G508" s="80" t="s">
        <v>2042</v>
      </c>
      <c r="H508" s="3" t="s">
        <v>36</v>
      </c>
      <c r="I508" s="4">
        <v>0</v>
      </c>
      <c r="J508" s="2" t="s">
        <v>37</v>
      </c>
      <c r="K508" s="2" t="s">
        <v>534</v>
      </c>
      <c r="L508" s="2" t="s">
        <v>1398</v>
      </c>
      <c r="M508" s="2" t="s">
        <v>40</v>
      </c>
      <c r="N508" s="2" t="s">
        <v>41</v>
      </c>
      <c r="O508" s="2" t="s">
        <v>42</v>
      </c>
      <c r="P508" s="2" t="s">
        <v>43</v>
      </c>
      <c r="Q508" s="3" t="s">
        <v>44</v>
      </c>
      <c r="R508" s="21" t="s">
        <v>45</v>
      </c>
      <c r="S508" s="2">
        <v>1</v>
      </c>
      <c r="T508" s="63">
        <v>15379</v>
      </c>
      <c r="U508" s="63">
        <v>15379</v>
      </c>
      <c r="V508" s="64">
        <f t="shared" si="7"/>
        <v>17224.480000000003</v>
      </c>
      <c r="W508" s="5" t="s">
        <v>46</v>
      </c>
      <c r="X508" s="6" t="s">
        <v>47</v>
      </c>
      <c r="Y508" s="83" t="s">
        <v>46</v>
      </c>
      <c r="Z508" s="16"/>
    </row>
    <row r="509" spans="2:26" ht="12.75" customHeight="1" x14ac:dyDescent="0.25">
      <c r="B509" s="8" t="s">
        <v>2043</v>
      </c>
      <c r="C509" s="2" t="s">
        <v>31</v>
      </c>
      <c r="D509" s="2" t="s">
        <v>2044</v>
      </c>
      <c r="E509" s="2" t="s">
        <v>2045</v>
      </c>
      <c r="F509" s="80" t="s">
        <v>2046</v>
      </c>
      <c r="G509" s="80" t="s">
        <v>2047</v>
      </c>
      <c r="H509" s="3" t="s">
        <v>36</v>
      </c>
      <c r="I509" s="4">
        <v>0</v>
      </c>
      <c r="J509" s="2" t="s">
        <v>529</v>
      </c>
      <c r="K509" s="2" t="s">
        <v>40</v>
      </c>
      <c r="L509" s="2" t="s">
        <v>1398</v>
      </c>
      <c r="M509" s="2" t="s">
        <v>40</v>
      </c>
      <c r="N509" s="2" t="s">
        <v>41</v>
      </c>
      <c r="O509" s="2" t="s">
        <v>42</v>
      </c>
      <c r="P509" s="2" t="s">
        <v>43</v>
      </c>
      <c r="Q509" s="3" t="s">
        <v>44</v>
      </c>
      <c r="R509" s="21" t="s">
        <v>45</v>
      </c>
      <c r="S509" s="2">
        <v>2</v>
      </c>
      <c r="T509" s="63">
        <v>9850</v>
      </c>
      <c r="U509" s="63">
        <v>19700</v>
      </c>
      <c r="V509" s="64">
        <f t="shared" si="7"/>
        <v>22064.000000000004</v>
      </c>
      <c r="W509" s="5" t="s">
        <v>46</v>
      </c>
      <c r="X509" s="6" t="s">
        <v>47</v>
      </c>
      <c r="Y509" s="83" t="s">
        <v>46</v>
      </c>
      <c r="Z509" s="16"/>
    </row>
    <row r="510" spans="2:26" ht="12.75" customHeight="1" x14ac:dyDescent="0.25">
      <c r="B510" s="8" t="s">
        <v>2048</v>
      </c>
      <c r="C510" s="2" t="s">
        <v>31</v>
      </c>
      <c r="D510" s="2" t="s">
        <v>2049</v>
      </c>
      <c r="E510" s="2" t="s">
        <v>2050</v>
      </c>
      <c r="F510" s="80" t="s">
        <v>2051</v>
      </c>
      <c r="G510" s="80" t="s">
        <v>2052</v>
      </c>
      <c r="H510" s="3" t="s">
        <v>36</v>
      </c>
      <c r="I510" s="4">
        <v>0</v>
      </c>
      <c r="J510" s="2" t="s">
        <v>37</v>
      </c>
      <c r="K510" s="2" t="s">
        <v>534</v>
      </c>
      <c r="L510" s="2" t="s">
        <v>1398</v>
      </c>
      <c r="M510" s="2" t="s">
        <v>40</v>
      </c>
      <c r="N510" s="2" t="s">
        <v>41</v>
      </c>
      <c r="O510" s="2" t="s">
        <v>42</v>
      </c>
      <c r="P510" s="2" t="s">
        <v>43</v>
      </c>
      <c r="Q510" s="3" t="s">
        <v>44</v>
      </c>
      <c r="R510" s="21" t="s">
        <v>45</v>
      </c>
      <c r="S510" s="2">
        <v>2</v>
      </c>
      <c r="T510" s="63">
        <v>9940</v>
      </c>
      <c r="U510" s="63">
        <v>19880</v>
      </c>
      <c r="V510" s="64">
        <f t="shared" si="7"/>
        <v>22265.600000000002</v>
      </c>
      <c r="W510" s="5" t="s">
        <v>46</v>
      </c>
      <c r="X510" s="6" t="s">
        <v>47</v>
      </c>
      <c r="Y510" s="83" t="s">
        <v>46</v>
      </c>
      <c r="Z510" s="16"/>
    </row>
    <row r="511" spans="2:26" ht="12.75" customHeight="1" x14ac:dyDescent="0.25">
      <c r="B511" s="8" t="s">
        <v>2053</v>
      </c>
      <c r="C511" s="2" t="s">
        <v>31</v>
      </c>
      <c r="D511" s="2" t="s">
        <v>2054</v>
      </c>
      <c r="E511" s="2" t="s">
        <v>2050</v>
      </c>
      <c r="F511" s="80" t="s">
        <v>2055</v>
      </c>
      <c r="G511" s="80" t="s">
        <v>2056</v>
      </c>
      <c r="H511" s="3" t="s">
        <v>36</v>
      </c>
      <c r="I511" s="4">
        <v>0</v>
      </c>
      <c r="J511" s="2" t="s">
        <v>37</v>
      </c>
      <c r="K511" s="2" t="s">
        <v>534</v>
      </c>
      <c r="L511" s="2" t="s">
        <v>1398</v>
      </c>
      <c r="M511" s="2" t="s">
        <v>40</v>
      </c>
      <c r="N511" s="2" t="s">
        <v>41</v>
      </c>
      <c r="O511" s="2" t="s">
        <v>42</v>
      </c>
      <c r="P511" s="2" t="s">
        <v>43</v>
      </c>
      <c r="Q511" s="3" t="s">
        <v>44</v>
      </c>
      <c r="R511" s="21" t="s">
        <v>45</v>
      </c>
      <c r="S511" s="2">
        <v>2</v>
      </c>
      <c r="T511" s="63">
        <v>15067</v>
      </c>
      <c r="U511" s="63">
        <v>30134</v>
      </c>
      <c r="V511" s="64">
        <f t="shared" si="7"/>
        <v>33750.080000000002</v>
      </c>
      <c r="W511" s="5" t="s">
        <v>46</v>
      </c>
      <c r="X511" s="6" t="s">
        <v>47</v>
      </c>
      <c r="Y511" s="83" t="s">
        <v>46</v>
      </c>
      <c r="Z511" s="16"/>
    </row>
    <row r="512" spans="2:26" ht="12.75" customHeight="1" x14ac:dyDescent="0.25">
      <c r="B512" s="8" t="s">
        <v>2057</v>
      </c>
      <c r="C512" s="2" t="s">
        <v>31</v>
      </c>
      <c r="D512" s="2" t="s">
        <v>2058</v>
      </c>
      <c r="E512" s="2" t="s">
        <v>2050</v>
      </c>
      <c r="F512" s="80" t="s">
        <v>2059</v>
      </c>
      <c r="G512" s="80" t="s">
        <v>2060</v>
      </c>
      <c r="H512" s="3" t="s">
        <v>36</v>
      </c>
      <c r="I512" s="4">
        <v>0</v>
      </c>
      <c r="J512" s="2" t="s">
        <v>529</v>
      </c>
      <c r="K512" s="2" t="s">
        <v>40</v>
      </c>
      <c r="L512" s="2" t="s">
        <v>1398</v>
      </c>
      <c r="M512" s="2" t="s">
        <v>40</v>
      </c>
      <c r="N512" s="2" t="s">
        <v>41</v>
      </c>
      <c r="O512" s="2" t="s">
        <v>42</v>
      </c>
      <c r="P512" s="2" t="s">
        <v>43</v>
      </c>
      <c r="Q512" s="3" t="s">
        <v>44</v>
      </c>
      <c r="R512" s="21" t="s">
        <v>45</v>
      </c>
      <c r="S512" s="2">
        <v>3</v>
      </c>
      <c r="T512" s="63">
        <v>9053</v>
      </c>
      <c r="U512" s="63">
        <v>27159</v>
      </c>
      <c r="V512" s="64">
        <f t="shared" si="7"/>
        <v>30418.080000000002</v>
      </c>
      <c r="W512" s="5" t="s">
        <v>46</v>
      </c>
      <c r="X512" s="6" t="s">
        <v>47</v>
      </c>
      <c r="Y512" s="83" t="s">
        <v>46</v>
      </c>
      <c r="Z512" s="16"/>
    </row>
    <row r="513" spans="2:26" ht="12.75" customHeight="1" x14ac:dyDescent="0.25">
      <c r="B513" s="8" t="s">
        <v>2061</v>
      </c>
      <c r="C513" s="2" t="s">
        <v>31</v>
      </c>
      <c r="D513" s="2" t="s">
        <v>2062</v>
      </c>
      <c r="E513" s="2" t="s">
        <v>2063</v>
      </c>
      <c r="F513" s="80" t="s">
        <v>2064</v>
      </c>
      <c r="G513" s="80" t="s">
        <v>2065</v>
      </c>
      <c r="H513" s="3" t="s">
        <v>36</v>
      </c>
      <c r="I513" s="4">
        <v>0</v>
      </c>
      <c r="J513" s="2" t="s">
        <v>37</v>
      </c>
      <c r="K513" s="2" t="s">
        <v>53</v>
      </c>
      <c r="L513" s="2" t="s">
        <v>1398</v>
      </c>
      <c r="M513" s="2" t="s">
        <v>40</v>
      </c>
      <c r="N513" s="2" t="s">
        <v>41</v>
      </c>
      <c r="O513" s="2" t="s">
        <v>42</v>
      </c>
      <c r="P513" s="2" t="s">
        <v>43</v>
      </c>
      <c r="Q513" s="3" t="s">
        <v>44</v>
      </c>
      <c r="R513" s="21" t="s">
        <v>45</v>
      </c>
      <c r="S513" s="2">
        <v>5</v>
      </c>
      <c r="T513" s="63">
        <v>10013</v>
      </c>
      <c r="U513" s="63">
        <v>50065</v>
      </c>
      <c r="V513" s="64">
        <f t="shared" si="7"/>
        <v>56072.800000000003</v>
      </c>
      <c r="W513" s="5" t="s">
        <v>46</v>
      </c>
      <c r="X513" s="6" t="s">
        <v>47</v>
      </c>
      <c r="Y513" s="83" t="s">
        <v>46</v>
      </c>
      <c r="Z513" s="16"/>
    </row>
    <row r="514" spans="2:26" ht="12.75" customHeight="1" x14ac:dyDescent="0.25">
      <c r="B514" s="8" t="s">
        <v>2066</v>
      </c>
      <c r="C514" s="2" t="s">
        <v>31</v>
      </c>
      <c r="D514" s="2" t="s">
        <v>2062</v>
      </c>
      <c r="E514" s="2" t="s">
        <v>2063</v>
      </c>
      <c r="F514" s="80" t="s">
        <v>2064</v>
      </c>
      <c r="G514" s="80" t="s">
        <v>2067</v>
      </c>
      <c r="H514" s="3" t="s">
        <v>36</v>
      </c>
      <c r="I514" s="4">
        <v>0</v>
      </c>
      <c r="J514" s="2" t="s">
        <v>37</v>
      </c>
      <c r="K514" s="2" t="s">
        <v>53</v>
      </c>
      <c r="L514" s="2" t="s">
        <v>1398</v>
      </c>
      <c r="M514" s="2" t="s">
        <v>40</v>
      </c>
      <c r="N514" s="2" t="s">
        <v>41</v>
      </c>
      <c r="O514" s="2" t="s">
        <v>42</v>
      </c>
      <c r="P514" s="2" t="s">
        <v>43</v>
      </c>
      <c r="Q514" s="3" t="s">
        <v>44</v>
      </c>
      <c r="R514" s="21" t="s">
        <v>45</v>
      </c>
      <c r="S514" s="2">
        <v>5</v>
      </c>
      <c r="T514" s="63">
        <v>8009</v>
      </c>
      <c r="U514" s="63">
        <v>40045</v>
      </c>
      <c r="V514" s="64">
        <f t="shared" si="7"/>
        <v>44850.400000000001</v>
      </c>
      <c r="W514" s="5" t="s">
        <v>46</v>
      </c>
      <c r="X514" s="6" t="s">
        <v>47</v>
      </c>
      <c r="Y514" s="83" t="s">
        <v>46</v>
      </c>
      <c r="Z514" s="16"/>
    </row>
    <row r="515" spans="2:26" ht="12.75" customHeight="1" x14ac:dyDescent="0.25">
      <c r="B515" s="8" t="s">
        <v>2068</v>
      </c>
      <c r="C515" s="2" t="s">
        <v>31</v>
      </c>
      <c r="D515" s="2" t="s">
        <v>2069</v>
      </c>
      <c r="E515" s="2" t="s">
        <v>2050</v>
      </c>
      <c r="F515" s="80" t="s">
        <v>2070</v>
      </c>
      <c r="G515" s="80" t="s">
        <v>2071</v>
      </c>
      <c r="H515" s="3" t="s">
        <v>36</v>
      </c>
      <c r="I515" s="4">
        <v>0</v>
      </c>
      <c r="J515" s="2" t="s">
        <v>529</v>
      </c>
      <c r="K515" s="2" t="s">
        <v>40</v>
      </c>
      <c r="L515" s="2" t="s">
        <v>1398</v>
      </c>
      <c r="M515" s="2" t="s">
        <v>40</v>
      </c>
      <c r="N515" s="2" t="s">
        <v>41</v>
      </c>
      <c r="O515" s="2" t="s">
        <v>42</v>
      </c>
      <c r="P515" s="2" t="s">
        <v>43</v>
      </c>
      <c r="Q515" s="3" t="s">
        <v>44</v>
      </c>
      <c r="R515" s="21" t="s">
        <v>45</v>
      </c>
      <c r="S515" s="2">
        <v>5</v>
      </c>
      <c r="T515" s="63">
        <v>8257</v>
      </c>
      <c r="U515" s="63">
        <v>41285</v>
      </c>
      <c r="V515" s="64">
        <f t="shared" si="7"/>
        <v>46239.200000000004</v>
      </c>
      <c r="W515" s="5" t="s">
        <v>46</v>
      </c>
      <c r="X515" s="6" t="s">
        <v>47</v>
      </c>
      <c r="Y515" s="83" t="s">
        <v>46</v>
      </c>
      <c r="Z515" s="16"/>
    </row>
    <row r="516" spans="2:26" ht="12.75" customHeight="1" x14ac:dyDescent="0.25">
      <c r="B516" s="8" t="s">
        <v>2072</v>
      </c>
      <c r="C516" s="2" t="s">
        <v>31</v>
      </c>
      <c r="D516" s="2" t="s">
        <v>2073</v>
      </c>
      <c r="E516" s="2" t="s">
        <v>33</v>
      </c>
      <c r="F516" s="80" t="s">
        <v>2074</v>
      </c>
      <c r="G516" s="80" t="s">
        <v>2075</v>
      </c>
      <c r="H516" s="3" t="s">
        <v>36</v>
      </c>
      <c r="I516" s="4">
        <v>0</v>
      </c>
      <c r="J516" s="2" t="s">
        <v>37</v>
      </c>
      <c r="K516" s="2" t="s">
        <v>53</v>
      </c>
      <c r="L516" s="2" t="s">
        <v>1398</v>
      </c>
      <c r="M516" s="2" t="s">
        <v>40</v>
      </c>
      <c r="N516" s="2" t="s">
        <v>41</v>
      </c>
      <c r="O516" s="2" t="s">
        <v>42</v>
      </c>
      <c r="P516" s="2" t="s">
        <v>43</v>
      </c>
      <c r="Q516" s="3" t="s">
        <v>44</v>
      </c>
      <c r="R516" s="21" t="s">
        <v>45</v>
      </c>
      <c r="S516" s="2">
        <v>1</v>
      </c>
      <c r="T516" s="63">
        <v>35330</v>
      </c>
      <c r="U516" s="63">
        <v>35330</v>
      </c>
      <c r="V516" s="64">
        <f t="shared" si="7"/>
        <v>39569.600000000006</v>
      </c>
      <c r="W516" s="5" t="s">
        <v>46</v>
      </c>
      <c r="X516" s="6" t="s">
        <v>47</v>
      </c>
      <c r="Y516" s="83" t="s">
        <v>46</v>
      </c>
      <c r="Z516" s="16"/>
    </row>
    <row r="517" spans="2:26" ht="12.75" customHeight="1" x14ac:dyDescent="0.25">
      <c r="B517" s="8" t="s">
        <v>2076</v>
      </c>
      <c r="C517" s="2" t="s">
        <v>31</v>
      </c>
      <c r="D517" s="2" t="s">
        <v>2077</v>
      </c>
      <c r="E517" s="2" t="s">
        <v>2078</v>
      </c>
      <c r="F517" s="80" t="s">
        <v>2079</v>
      </c>
      <c r="G517" s="80" t="s">
        <v>2080</v>
      </c>
      <c r="H517" s="3" t="s">
        <v>36</v>
      </c>
      <c r="I517" s="4">
        <v>0</v>
      </c>
      <c r="J517" s="2" t="s">
        <v>37</v>
      </c>
      <c r="K517" s="2" t="s">
        <v>53</v>
      </c>
      <c r="L517" s="2" t="s">
        <v>1398</v>
      </c>
      <c r="M517" s="2" t="s">
        <v>40</v>
      </c>
      <c r="N517" s="2" t="s">
        <v>41</v>
      </c>
      <c r="O517" s="2" t="s">
        <v>42</v>
      </c>
      <c r="P517" s="2" t="s">
        <v>43</v>
      </c>
      <c r="Q517" s="3" t="s">
        <v>44</v>
      </c>
      <c r="R517" s="21" t="s">
        <v>45</v>
      </c>
      <c r="S517" s="2">
        <v>1</v>
      </c>
      <c r="T517" s="63">
        <v>1110</v>
      </c>
      <c r="U517" s="63">
        <v>1110</v>
      </c>
      <c r="V517" s="64">
        <f t="shared" si="7"/>
        <v>1243.2</v>
      </c>
      <c r="W517" s="5" t="s">
        <v>46</v>
      </c>
      <c r="X517" s="6" t="s">
        <v>47</v>
      </c>
      <c r="Y517" s="83" t="s">
        <v>46</v>
      </c>
      <c r="Z517" s="16"/>
    </row>
    <row r="518" spans="2:26" ht="12.75" customHeight="1" x14ac:dyDescent="0.25">
      <c r="B518" s="8" t="s">
        <v>2081</v>
      </c>
      <c r="C518" s="2" t="s">
        <v>31</v>
      </c>
      <c r="D518" s="2" t="s">
        <v>2082</v>
      </c>
      <c r="E518" s="2" t="s">
        <v>2083</v>
      </c>
      <c r="F518" s="80" t="s">
        <v>2084</v>
      </c>
      <c r="G518" s="80" t="s">
        <v>2085</v>
      </c>
      <c r="H518" s="3" t="s">
        <v>36</v>
      </c>
      <c r="I518" s="4">
        <v>0</v>
      </c>
      <c r="J518" s="2" t="s">
        <v>529</v>
      </c>
      <c r="K518" s="2" t="s">
        <v>40</v>
      </c>
      <c r="L518" s="2" t="s">
        <v>1398</v>
      </c>
      <c r="M518" s="2" t="s">
        <v>40</v>
      </c>
      <c r="N518" s="2" t="s">
        <v>41</v>
      </c>
      <c r="O518" s="2" t="s">
        <v>42</v>
      </c>
      <c r="P518" s="2" t="s">
        <v>43</v>
      </c>
      <c r="Q518" s="3" t="s">
        <v>44</v>
      </c>
      <c r="R518" s="21" t="s">
        <v>45</v>
      </c>
      <c r="S518" s="2">
        <v>5</v>
      </c>
      <c r="T518" s="63">
        <v>20311</v>
      </c>
      <c r="U518" s="63">
        <v>101555</v>
      </c>
      <c r="V518" s="64">
        <f t="shared" si="7"/>
        <v>113741.6</v>
      </c>
      <c r="W518" s="5" t="s">
        <v>46</v>
      </c>
      <c r="X518" s="6" t="s">
        <v>47</v>
      </c>
      <c r="Y518" s="83" t="s">
        <v>46</v>
      </c>
      <c r="Z518" s="16"/>
    </row>
    <row r="519" spans="2:26" ht="12.75" customHeight="1" x14ac:dyDescent="0.25">
      <c r="B519" s="8" t="s">
        <v>2086</v>
      </c>
      <c r="C519" s="2" t="s">
        <v>31</v>
      </c>
      <c r="D519" s="2" t="s">
        <v>2087</v>
      </c>
      <c r="E519" s="2" t="s">
        <v>2088</v>
      </c>
      <c r="F519" s="80" t="s">
        <v>2089</v>
      </c>
      <c r="G519" s="80" t="s">
        <v>2090</v>
      </c>
      <c r="H519" s="3" t="s">
        <v>36</v>
      </c>
      <c r="I519" s="4">
        <v>0</v>
      </c>
      <c r="J519" s="2" t="s">
        <v>37</v>
      </c>
      <c r="K519" s="2" t="s">
        <v>53</v>
      </c>
      <c r="L519" s="2" t="s">
        <v>1398</v>
      </c>
      <c r="M519" s="2" t="s">
        <v>40</v>
      </c>
      <c r="N519" s="2" t="s">
        <v>41</v>
      </c>
      <c r="O519" s="2" t="s">
        <v>42</v>
      </c>
      <c r="P519" s="2" t="s">
        <v>43</v>
      </c>
      <c r="Q519" s="3" t="s">
        <v>44</v>
      </c>
      <c r="R519" s="21" t="s">
        <v>45</v>
      </c>
      <c r="S519" s="2">
        <v>5</v>
      </c>
      <c r="T519" s="63">
        <v>1516</v>
      </c>
      <c r="U519" s="63">
        <v>7580</v>
      </c>
      <c r="V519" s="64">
        <f t="shared" si="7"/>
        <v>8489.6</v>
      </c>
      <c r="W519" s="5" t="s">
        <v>46</v>
      </c>
      <c r="X519" s="6" t="s">
        <v>47</v>
      </c>
      <c r="Y519" s="83" t="s">
        <v>46</v>
      </c>
      <c r="Z519" s="16"/>
    </row>
    <row r="520" spans="2:26" ht="12.75" customHeight="1" x14ac:dyDescent="0.25">
      <c r="B520" s="8" t="s">
        <v>2091</v>
      </c>
      <c r="C520" s="2" t="s">
        <v>31</v>
      </c>
      <c r="D520" s="2" t="s">
        <v>2092</v>
      </c>
      <c r="E520" s="2" t="s">
        <v>1827</v>
      </c>
      <c r="F520" s="80" t="s">
        <v>2093</v>
      </c>
      <c r="G520" s="80" t="s">
        <v>2094</v>
      </c>
      <c r="H520" s="3" t="s">
        <v>36</v>
      </c>
      <c r="I520" s="4">
        <v>0</v>
      </c>
      <c r="J520" s="2" t="s">
        <v>37</v>
      </c>
      <c r="K520" s="2" t="s">
        <v>53</v>
      </c>
      <c r="L520" s="2" t="s">
        <v>1398</v>
      </c>
      <c r="M520" s="2" t="s">
        <v>40</v>
      </c>
      <c r="N520" s="2" t="s">
        <v>41</v>
      </c>
      <c r="O520" s="2" t="s">
        <v>42</v>
      </c>
      <c r="P520" s="2" t="s">
        <v>43</v>
      </c>
      <c r="Q520" s="3" t="s">
        <v>44</v>
      </c>
      <c r="R520" s="21" t="s">
        <v>45</v>
      </c>
      <c r="S520" s="2">
        <v>10</v>
      </c>
      <c r="T520" s="63">
        <v>2226</v>
      </c>
      <c r="U520" s="63">
        <v>22260</v>
      </c>
      <c r="V520" s="64">
        <f t="shared" si="7"/>
        <v>24931.200000000001</v>
      </c>
      <c r="W520" s="5" t="s">
        <v>46</v>
      </c>
      <c r="X520" s="6" t="s">
        <v>47</v>
      </c>
      <c r="Y520" s="83" t="s">
        <v>46</v>
      </c>
      <c r="Z520" s="16"/>
    </row>
    <row r="521" spans="2:26" ht="12.75" customHeight="1" x14ac:dyDescent="0.25">
      <c r="B521" s="8" t="s">
        <v>2095</v>
      </c>
      <c r="C521" s="2" t="s">
        <v>31</v>
      </c>
      <c r="D521" s="2" t="s">
        <v>2096</v>
      </c>
      <c r="E521" s="2" t="s">
        <v>2097</v>
      </c>
      <c r="F521" s="80" t="s">
        <v>2098</v>
      </c>
      <c r="G521" s="80" t="s">
        <v>2099</v>
      </c>
      <c r="H521" s="3" t="s">
        <v>36</v>
      </c>
      <c r="I521" s="4">
        <v>0</v>
      </c>
      <c r="J521" s="2" t="s">
        <v>37</v>
      </c>
      <c r="K521" s="2" t="s">
        <v>53</v>
      </c>
      <c r="L521" s="2" t="s">
        <v>1398</v>
      </c>
      <c r="M521" s="2" t="s">
        <v>40</v>
      </c>
      <c r="N521" s="2" t="s">
        <v>41</v>
      </c>
      <c r="O521" s="2" t="s">
        <v>42</v>
      </c>
      <c r="P521" s="2" t="s">
        <v>43</v>
      </c>
      <c r="Q521" s="3" t="s">
        <v>44</v>
      </c>
      <c r="R521" s="21" t="s">
        <v>45</v>
      </c>
      <c r="S521" s="2">
        <v>2</v>
      </c>
      <c r="T521" s="63">
        <v>1894</v>
      </c>
      <c r="U521" s="63">
        <v>3788</v>
      </c>
      <c r="V521" s="64">
        <f t="shared" si="7"/>
        <v>4242.5600000000004</v>
      </c>
      <c r="W521" s="5" t="s">
        <v>46</v>
      </c>
      <c r="X521" s="6" t="s">
        <v>47</v>
      </c>
      <c r="Y521" s="83" t="s">
        <v>46</v>
      </c>
      <c r="Z521" s="16"/>
    </row>
    <row r="522" spans="2:26" ht="12.75" customHeight="1" x14ac:dyDescent="0.25">
      <c r="B522" s="8" t="s">
        <v>2100</v>
      </c>
      <c r="C522" s="2" t="s">
        <v>31</v>
      </c>
      <c r="D522" s="2" t="s">
        <v>2101</v>
      </c>
      <c r="E522" s="2" t="s">
        <v>2102</v>
      </c>
      <c r="F522" s="80" t="s">
        <v>186</v>
      </c>
      <c r="G522" s="80" t="s">
        <v>2103</v>
      </c>
      <c r="H522" s="3" t="s">
        <v>36</v>
      </c>
      <c r="I522" s="4">
        <v>0</v>
      </c>
      <c r="J522" s="2" t="s">
        <v>529</v>
      </c>
      <c r="K522" s="2" t="s">
        <v>40</v>
      </c>
      <c r="L522" s="2" t="s">
        <v>1398</v>
      </c>
      <c r="M522" s="2" t="s">
        <v>40</v>
      </c>
      <c r="N522" s="2" t="s">
        <v>41</v>
      </c>
      <c r="O522" s="2" t="s">
        <v>42</v>
      </c>
      <c r="P522" s="2" t="s">
        <v>43</v>
      </c>
      <c r="Q522" s="3" t="s">
        <v>44</v>
      </c>
      <c r="R522" s="21" t="s">
        <v>45</v>
      </c>
      <c r="S522" s="2">
        <v>3</v>
      </c>
      <c r="T522" s="63">
        <v>30004</v>
      </c>
      <c r="U522" s="63">
        <v>90012</v>
      </c>
      <c r="V522" s="64">
        <f t="shared" si="7"/>
        <v>100813.44</v>
      </c>
      <c r="W522" s="5" t="s">
        <v>46</v>
      </c>
      <c r="X522" s="6" t="s">
        <v>47</v>
      </c>
      <c r="Y522" s="83" t="s">
        <v>46</v>
      </c>
      <c r="Z522" s="16"/>
    </row>
    <row r="523" spans="2:26" ht="12.75" customHeight="1" x14ac:dyDescent="0.25">
      <c r="B523" s="8" t="s">
        <v>2104</v>
      </c>
      <c r="C523" s="2" t="s">
        <v>31</v>
      </c>
      <c r="D523" s="2" t="s">
        <v>2105</v>
      </c>
      <c r="E523" s="2" t="s">
        <v>2106</v>
      </c>
      <c r="F523" s="80" t="s">
        <v>238</v>
      </c>
      <c r="G523" s="80" t="s">
        <v>2107</v>
      </c>
      <c r="H523" s="3" t="s">
        <v>36</v>
      </c>
      <c r="I523" s="4">
        <v>0</v>
      </c>
      <c r="J523" s="2" t="s">
        <v>37</v>
      </c>
      <c r="K523" s="2" t="s">
        <v>53</v>
      </c>
      <c r="L523" s="2" t="s">
        <v>1398</v>
      </c>
      <c r="M523" s="2" t="s">
        <v>40</v>
      </c>
      <c r="N523" s="2" t="s">
        <v>41</v>
      </c>
      <c r="O523" s="2" t="s">
        <v>42</v>
      </c>
      <c r="P523" s="2" t="s">
        <v>43</v>
      </c>
      <c r="Q523" s="3" t="s">
        <v>44</v>
      </c>
      <c r="R523" s="21" t="s">
        <v>45</v>
      </c>
      <c r="S523" s="2">
        <v>1</v>
      </c>
      <c r="T523" s="63">
        <v>10324</v>
      </c>
      <c r="U523" s="63">
        <v>10324</v>
      </c>
      <c r="V523" s="64">
        <f t="shared" si="7"/>
        <v>11562.880000000001</v>
      </c>
      <c r="W523" s="5" t="s">
        <v>46</v>
      </c>
      <c r="X523" s="6" t="s">
        <v>47</v>
      </c>
      <c r="Y523" s="83" t="s">
        <v>46</v>
      </c>
      <c r="Z523" s="16"/>
    </row>
    <row r="524" spans="2:26" ht="12.75" customHeight="1" x14ac:dyDescent="0.25">
      <c r="B524" s="8" t="s">
        <v>2108</v>
      </c>
      <c r="C524" s="2" t="s">
        <v>31</v>
      </c>
      <c r="D524" s="2" t="s">
        <v>2109</v>
      </c>
      <c r="E524" s="2" t="s">
        <v>2110</v>
      </c>
      <c r="F524" s="80" t="s">
        <v>2111</v>
      </c>
      <c r="G524" s="80" t="s">
        <v>2112</v>
      </c>
      <c r="H524" s="3" t="s">
        <v>36</v>
      </c>
      <c r="I524" s="4">
        <v>0</v>
      </c>
      <c r="J524" s="2" t="s">
        <v>37</v>
      </c>
      <c r="K524" s="2" t="s">
        <v>53</v>
      </c>
      <c r="L524" s="2" t="s">
        <v>1398</v>
      </c>
      <c r="M524" s="2" t="s">
        <v>40</v>
      </c>
      <c r="N524" s="2" t="s">
        <v>41</v>
      </c>
      <c r="O524" s="2" t="s">
        <v>42</v>
      </c>
      <c r="P524" s="2" t="s">
        <v>43</v>
      </c>
      <c r="Q524" s="3" t="s">
        <v>328</v>
      </c>
      <c r="R524" s="21" t="s">
        <v>329</v>
      </c>
      <c r="S524" s="2">
        <v>8</v>
      </c>
      <c r="T524" s="63">
        <v>2358</v>
      </c>
      <c r="U524" s="63">
        <v>18864</v>
      </c>
      <c r="V524" s="64">
        <f t="shared" si="7"/>
        <v>21127.68</v>
      </c>
      <c r="W524" s="5" t="s">
        <v>46</v>
      </c>
      <c r="X524" s="6" t="s">
        <v>47</v>
      </c>
      <c r="Y524" s="83" t="s">
        <v>46</v>
      </c>
      <c r="Z524" s="16"/>
    </row>
    <row r="525" spans="2:26" ht="12.75" customHeight="1" x14ac:dyDescent="0.25">
      <c r="B525" s="8" t="s">
        <v>2113</v>
      </c>
      <c r="C525" s="2" t="s">
        <v>31</v>
      </c>
      <c r="D525" s="2" t="s">
        <v>2077</v>
      </c>
      <c r="E525" s="2" t="s">
        <v>2078</v>
      </c>
      <c r="F525" s="80" t="s">
        <v>2079</v>
      </c>
      <c r="G525" s="80" t="s">
        <v>2114</v>
      </c>
      <c r="H525" s="3" t="s">
        <v>36</v>
      </c>
      <c r="I525" s="4">
        <v>0</v>
      </c>
      <c r="J525" s="2" t="s">
        <v>37</v>
      </c>
      <c r="K525" s="2" t="s">
        <v>53</v>
      </c>
      <c r="L525" s="2" t="s">
        <v>1398</v>
      </c>
      <c r="M525" s="2" t="s">
        <v>40</v>
      </c>
      <c r="N525" s="2" t="s">
        <v>41</v>
      </c>
      <c r="O525" s="2" t="s">
        <v>42</v>
      </c>
      <c r="P525" s="2" t="s">
        <v>43</v>
      </c>
      <c r="Q525" s="3" t="s">
        <v>44</v>
      </c>
      <c r="R525" s="21" t="s">
        <v>45</v>
      </c>
      <c r="S525" s="2">
        <v>10</v>
      </c>
      <c r="T525" s="63">
        <v>1198</v>
      </c>
      <c r="U525" s="63">
        <v>11980</v>
      </c>
      <c r="V525" s="64">
        <f t="shared" si="7"/>
        <v>13417.600000000002</v>
      </c>
      <c r="W525" s="5" t="s">
        <v>46</v>
      </c>
      <c r="X525" s="6" t="s">
        <v>47</v>
      </c>
      <c r="Y525" s="83" t="s">
        <v>46</v>
      </c>
      <c r="Z525" s="16"/>
    </row>
    <row r="526" spans="2:26" ht="12.75" customHeight="1" x14ac:dyDescent="0.25">
      <c r="B526" s="8" t="s">
        <v>2115</v>
      </c>
      <c r="C526" s="2" t="s">
        <v>31</v>
      </c>
      <c r="D526" s="2" t="s">
        <v>2116</v>
      </c>
      <c r="E526" s="2" t="s">
        <v>2117</v>
      </c>
      <c r="F526" s="80" t="s">
        <v>2118</v>
      </c>
      <c r="G526" s="80" t="s">
        <v>2119</v>
      </c>
      <c r="H526" s="3" t="s">
        <v>36</v>
      </c>
      <c r="I526" s="4">
        <v>0</v>
      </c>
      <c r="J526" s="2" t="s">
        <v>37</v>
      </c>
      <c r="K526" s="2" t="s">
        <v>53</v>
      </c>
      <c r="L526" s="2" t="s">
        <v>1398</v>
      </c>
      <c r="M526" s="2" t="s">
        <v>40</v>
      </c>
      <c r="N526" s="2" t="s">
        <v>41</v>
      </c>
      <c r="O526" s="2" t="s">
        <v>42</v>
      </c>
      <c r="P526" s="2" t="s">
        <v>43</v>
      </c>
      <c r="Q526" s="3" t="s">
        <v>44</v>
      </c>
      <c r="R526" s="21" t="s">
        <v>45</v>
      </c>
      <c r="S526" s="2">
        <v>5</v>
      </c>
      <c r="T526" s="63">
        <v>967</v>
      </c>
      <c r="U526" s="63">
        <v>4835</v>
      </c>
      <c r="V526" s="64">
        <f t="shared" si="7"/>
        <v>5415.2000000000007</v>
      </c>
      <c r="W526" s="5" t="s">
        <v>46</v>
      </c>
      <c r="X526" s="6" t="s">
        <v>47</v>
      </c>
      <c r="Y526" s="83" t="s">
        <v>46</v>
      </c>
      <c r="Z526" s="16"/>
    </row>
    <row r="527" spans="2:26" ht="12.75" customHeight="1" x14ac:dyDescent="0.25">
      <c r="B527" s="8" t="s">
        <v>2120</v>
      </c>
      <c r="C527" s="2" t="s">
        <v>31</v>
      </c>
      <c r="D527" s="2" t="s">
        <v>2121</v>
      </c>
      <c r="E527" s="2" t="s">
        <v>2122</v>
      </c>
      <c r="F527" s="80" t="s">
        <v>2123</v>
      </c>
      <c r="G527" s="80" t="s">
        <v>2124</v>
      </c>
      <c r="H527" s="3" t="s">
        <v>36</v>
      </c>
      <c r="I527" s="4">
        <v>0</v>
      </c>
      <c r="J527" s="2" t="s">
        <v>529</v>
      </c>
      <c r="K527" s="2" t="s">
        <v>40</v>
      </c>
      <c r="L527" s="2" t="s">
        <v>1398</v>
      </c>
      <c r="M527" s="2" t="s">
        <v>40</v>
      </c>
      <c r="N527" s="2" t="s">
        <v>41</v>
      </c>
      <c r="O527" s="2" t="s">
        <v>42</v>
      </c>
      <c r="P527" s="2" t="s">
        <v>43</v>
      </c>
      <c r="Q527" s="3" t="s">
        <v>44</v>
      </c>
      <c r="R527" s="21" t="s">
        <v>45</v>
      </c>
      <c r="S527" s="2">
        <v>10</v>
      </c>
      <c r="T527" s="63">
        <v>4305</v>
      </c>
      <c r="U527" s="63">
        <v>43050</v>
      </c>
      <c r="V527" s="64">
        <f t="shared" si="7"/>
        <v>48216.000000000007</v>
      </c>
      <c r="W527" s="5" t="s">
        <v>46</v>
      </c>
      <c r="X527" s="6" t="s">
        <v>47</v>
      </c>
      <c r="Y527" s="83" t="s">
        <v>46</v>
      </c>
      <c r="Z527" s="16"/>
    </row>
    <row r="528" spans="2:26" ht="12.75" customHeight="1" x14ac:dyDescent="0.25">
      <c r="B528" s="8" t="s">
        <v>2125</v>
      </c>
      <c r="C528" s="2" t="s">
        <v>31</v>
      </c>
      <c r="D528" s="2" t="s">
        <v>2126</v>
      </c>
      <c r="E528" s="2" t="s">
        <v>2006</v>
      </c>
      <c r="F528" s="80" t="s">
        <v>2127</v>
      </c>
      <c r="G528" s="80" t="s">
        <v>2128</v>
      </c>
      <c r="H528" s="3" t="s">
        <v>36</v>
      </c>
      <c r="I528" s="4">
        <v>0</v>
      </c>
      <c r="J528" s="2" t="s">
        <v>37</v>
      </c>
      <c r="K528" s="2" t="s">
        <v>53</v>
      </c>
      <c r="L528" s="2" t="s">
        <v>1398</v>
      </c>
      <c r="M528" s="2" t="s">
        <v>40</v>
      </c>
      <c r="N528" s="2" t="s">
        <v>41</v>
      </c>
      <c r="O528" s="2" t="s">
        <v>42</v>
      </c>
      <c r="P528" s="2" t="s">
        <v>43</v>
      </c>
      <c r="Q528" s="3" t="s">
        <v>44</v>
      </c>
      <c r="R528" s="21" t="s">
        <v>45</v>
      </c>
      <c r="S528" s="2">
        <v>15</v>
      </c>
      <c r="T528" s="63">
        <v>1419</v>
      </c>
      <c r="U528" s="63">
        <v>21285</v>
      </c>
      <c r="V528" s="64">
        <f t="shared" si="7"/>
        <v>23839.200000000001</v>
      </c>
      <c r="W528" s="5" t="s">
        <v>46</v>
      </c>
      <c r="X528" s="6" t="s">
        <v>47</v>
      </c>
      <c r="Y528" s="83" t="s">
        <v>46</v>
      </c>
      <c r="Z528" s="16"/>
    </row>
    <row r="529" spans="2:26" ht="12.75" customHeight="1" x14ac:dyDescent="0.25">
      <c r="B529" s="8" t="s">
        <v>2129</v>
      </c>
      <c r="C529" s="2" t="s">
        <v>31</v>
      </c>
      <c r="D529" s="2" t="s">
        <v>2130</v>
      </c>
      <c r="E529" s="2" t="s">
        <v>1573</v>
      </c>
      <c r="F529" s="80" t="s">
        <v>2131</v>
      </c>
      <c r="G529" s="80" t="s">
        <v>2132</v>
      </c>
      <c r="H529" s="3" t="s">
        <v>36</v>
      </c>
      <c r="I529" s="4">
        <v>0</v>
      </c>
      <c r="J529" s="2" t="s">
        <v>37</v>
      </c>
      <c r="K529" s="2" t="s">
        <v>53</v>
      </c>
      <c r="L529" s="2" t="s">
        <v>1398</v>
      </c>
      <c r="M529" s="2" t="s">
        <v>40</v>
      </c>
      <c r="N529" s="2" t="s">
        <v>41</v>
      </c>
      <c r="O529" s="2" t="s">
        <v>42</v>
      </c>
      <c r="P529" s="2" t="s">
        <v>43</v>
      </c>
      <c r="Q529" s="3" t="s">
        <v>44</v>
      </c>
      <c r="R529" s="21" t="s">
        <v>45</v>
      </c>
      <c r="S529" s="2">
        <v>20</v>
      </c>
      <c r="T529" s="63">
        <v>1433</v>
      </c>
      <c r="U529" s="63">
        <v>28660</v>
      </c>
      <c r="V529" s="64">
        <f t="shared" si="7"/>
        <v>32099.200000000004</v>
      </c>
      <c r="W529" s="5" t="s">
        <v>46</v>
      </c>
      <c r="X529" s="6" t="s">
        <v>47</v>
      </c>
      <c r="Y529" s="83" t="s">
        <v>46</v>
      </c>
      <c r="Z529" s="16"/>
    </row>
    <row r="530" spans="2:26" ht="12.75" customHeight="1" x14ac:dyDescent="0.25">
      <c r="B530" s="8" t="s">
        <v>2133</v>
      </c>
      <c r="C530" s="2" t="s">
        <v>31</v>
      </c>
      <c r="D530" s="2" t="s">
        <v>2134</v>
      </c>
      <c r="E530" s="2" t="s">
        <v>2135</v>
      </c>
      <c r="F530" s="80" t="s">
        <v>2098</v>
      </c>
      <c r="G530" s="80" t="s">
        <v>2136</v>
      </c>
      <c r="H530" s="3" t="s">
        <v>36</v>
      </c>
      <c r="I530" s="4">
        <v>0</v>
      </c>
      <c r="J530" s="2" t="s">
        <v>529</v>
      </c>
      <c r="K530" s="2" t="s">
        <v>40</v>
      </c>
      <c r="L530" s="2" t="s">
        <v>1398</v>
      </c>
      <c r="M530" s="2" t="s">
        <v>40</v>
      </c>
      <c r="N530" s="2" t="s">
        <v>41</v>
      </c>
      <c r="O530" s="2" t="s">
        <v>42</v>
      </c>
      <c r="P530" s="2" t="s">
        <v>43</v>
      </c>
      <c r="Q530" s="3" t="s">
        <v>44</v>
      </c>
      <c r="R530" s="21" t="s">
        <v>45</v>
      </c>
      <c r="S530" s="2">
        <v>5</v>
      </c>
      <c r="T530" s="63">
        <v>2324</v>
      </c>
      <c r="U530" s="63">
        <v>11620</v>
      </c>
      <c r="V530" s="64">
        <f t="shared" ref="V530:V593" si="8">U530*1.12</f>
        <v>13014.400000000001</v>
      </c>
      <c r="W530" s="5" t="s">
        <v>46</v>
      </c>
      <c r="X530" s="6" t="s">
        <v>47</v>
      </c>
      <c r="Y530" s="83" t="s">
        <v>46</v>
      </c>
      <c r="Z530" s="16"/>
    </row>
    <row r="531" spans="2:26" ht="12.75" customHeight="1" x14ac:dyDescent="0.25">
      <c r="B531" s="8" t="s">
        <v>2137</v>
      </c>
      <c r="C531" s="2" t="s">
        <v>31</v>
      </c>
      <c r="D531" s="2" t="s">
        <v>2138</v>
      </c>
      <c r="E531" s="2" t="s">
        <v>2139</v>
      </c>
      <c r="F531" s="80" t="s">
        <v>2140</v>
      </c>
      <c r="G531" s="80" t="s">
        <v>2141</v>
      </c>
      <c r="H531" s="3" t="s">
        <v>36</v>
      </c>
      <c r="I531" s="4">
        <v>0</v>
      </c>
      <c r="J531" s="2" t="s">
        <v>37</v>
      </c>
      <c r="K531" s="2" t="s">
        <v>53</v>
      </c>
      <c r="L531" s="2" t="s">
        <v>1398</v>
      </c>
      <c r="M531" s="2" t="s">
        <v>40</v>
      </c>
      <c r="N531" s="2" t="s">
        <v>41</v>
      </c>
      <c r="O531" s="2" t="s">
        <v>42</v>
      </c>
      <c r="P531" s="2" t="s">
        <v>43</v>
      </c>
      <c r="Q531" s="3" t="s">
        <v>44</v>
      </c>
      <c r="R531" s="21" t="s">
        <v>45</v>
      </c>
      <c r="S531" s="2">
        <v>5</v>
      </c>
      <c r="T531" s="63">
        <v>2936</v>
      </c>
      <c r="U531" s="63">
        <v>14680</v>
      </c>
      <c r="V531" s="64">
        <f t="shared" si="8"/>
        <v>16441.600000000002</v>
      </c>
      <c r="W531" s="5" t="s">
        <v>46</v>
      </c>
      <c r="X531" s="6" t="s">
        <v>47</v>
      </c>
      <c r="Y531" s="83" t="s">
        <v>46</v>
      </c>
      <c r="Z531" s="16"/>
    </row>
    <row r="532" spans="2:26" ht="12.75" customHeight="1" x14ac:dyDescent="0.25">
      <c r="B532" s="8" t="s">
        <v>2142</v>
      </c>
      <c r="C532" s="2" t="s">
        <v>31</v>
      </c>
      <c r="D532" s="2" t="s">
        <v>2143</v>
      </c>
      <c r="E532" s="2" t="s">
        <v>2144</v>
      </c>
      <c r="F532" s="80" t="s">
        <v>2145</v>
      </c>
      <c r="G532" s="80" t="s">
        <v>2146</v>
      </c>
      <c r="H532" s="3" t="s">
        <v>36</v>
      </c>
      <c r="I532" s="4">
        <v>0</v>
      </c>
      <c r="J532" s="2" t="s">
        <v>37</v>
      </c>
      <c r="K532" s="2" t="s">
        <v>53</v>
      </c>
      <c r="L532" s="2" t="s">
        <v>1398</v>
      </c>
      <c r="M532" s="2" t="s">
        <v>40</v>
      </c>
      <c r="N532" s="2" t="s">
        <v>41</v>
      </c>
      <c r="O532" s="2" t="s">
        <v>42</v>
      </c>
      <c r="P532" s="2" t="s">
        <v>43</v>
      </c>
      <c r="Q532" s="3" t="s">
        <v>44</v>
      </c>
      <c r="R532" s="21" t="s">
        <v>45</v>
      </c>
      <c r="S532" s="2">
        <v>1</v>
      </c>
      <c r="T532" s="63">
        <v>16547</v>
      </c>
      <c r="U532" s="63">
        <v>16547</v>
      </c>
      <c r="V532" s="64">
        <f t="shared" si="8"/>
        <v>18532.640000000003</v>
      </c>
      <c r="W532" s="5" t="s">
        <v>46</v>
      </c>
      <c r="X532" s="6" t="s">
        <v>47</v>
      </c>
      <c r="Y532" s="83" t="s">
        <v>46</v>
      </c>
      <c r="Z532" s="16"/>
    </row>
    <row r="533" spans="2:26" ht="12.75" customHeight="1" x14ac:dyDescent="0.25">
      <c r="B533" s="8" t="s">
        <v>2147</v>
      </c>
      <c r="C533" s="2" t="s">
        <v>31</v>
      </c>
      <c r="D533" s="2" t="s">
        <v>2148</v>
      </c>
      <c r="E533" s="2" t="s">
        <v>2149</v>
      </c>
      <c r="F533" s="80" t="s">
        <v>2150</v>
      </c>
      <c r="G533" s="80" t="s">
        <v>2151</v>
      </c>
      <c r="H533" s="3" t="s">
        <v>36</v>
      </c>
      <c r="I533" s="4">
        <v>0</v>
      </c>
      <c r="J533" s="2" t="s">
        <v>529</v>
      </c>
      <c r="K533" s="2" t="s">
        <v>40</v>
      </c>
      <c r="L533" s="2" t="s">
        <v>1398</v>
      </c>
      <c r="M533" s="2" t="s">
        <v>40</v>
      </c>
      <c r="N533" s="2" t="s">
        <v>41</v>
      </c>
      <c r="O533" s="2" t="s">
        <v>42</v>
      </c>
      <c r="P533" s="2" t="s">
        <v>43</v>
      </c>
      <c r="Q533" s="3" t="s">
        <v>44</v>
      </c>
      <c r="R533" s="21" t="s">
        <v>45</v>
      </c>
      <c r="S533" s="2">
        <v>5</v>
      </c>
      <c r="T533" s="63">
        <v>4002</v>
      </c>
      <c r="U533" s="63">
        <v>20010</v>
      </c>
      <c r="V533" s="64">
        <f t="shared" si="8"/>
        <v>22411.200000000001</v>
      </c>
      <c r="W533" s="5" t="s">
        <v>46</v>
      </c>
      <c r="X533" s="6" t="s">
        <v>47</v>
      </c>
      <c r="Y533" s="83" t="s">
        <v>46</v>
      </c>
      <c r="Z533" s="16"/>
    </row>
    <row r="534" spans="2:26" ht="12.75" customHeight="1" x14ac:dyDescent="0.25">
      <c r="B534" s="8" t="s">
        <v>2152</v>
      </c>
      <c r="C534" s="2" t="s">
        <v>31</v>
      </c>
      <c r="D534" s="2" t="s">
        <v>2153</v>
      </c>
      <c r="E534" s="2" t="s">
        <v>2154</v>
      </c>
      <c r="F534" s="80" t="s">
        <v>2155</v>
      </c>
      <c r="G534" s="80" t="s">
        <v>2156</v>
      </c>
      <c r="H534" s="3" t="s">
        <v>36</v>
      </c>
      <c r="I534" s="4">
        <v>0</v>
      </c>
      <c r="J534" s="2" t="s">
        <v>37</v>
      </c>
      <c r="K534" s="2" t="s">
        <v>53</v>
      </c>
      <c r="L534" s="2" t="s">
        <v>1198</v>
      </c>
      <c r="M534" s="2" t="s">
        <v>40</v>
      </c>
      <c r="N534" s="2" t="s">
        <v>41</v>
      </c>
      <c r="O534" s="2" t="s">
        <v>42</v>
      </c>
      <c r="P534" s="2" t="s">
        <v>43</v>
      </c>
      <c r="Q534" s="3" t="s">
        <v>44</v>
      </c>
      <c r="R534" s="21" t="s">
        <v>45</v>
      </c>
      <c r="S534" s="2">
        <v>100</v>
      </c>
      <c r="T534" s="63">
        <v>250</v>
      </c>
      <c r="U534" s="63">
        <v>25000</v>
      </c>
      <c r="V534" s="64">
        <f t="shared" si="8"/>
        <v>28000.000000000004</v>
      </c>
      <c r="W534" s="5" t="s">
        <v>46</v>
      </c>
      <c r="X534" s="6" t="s">
        <v>47</v>
      </c>
      <c r="Y534" s="83" t="s">
        <v>46</v>
      </c>
      <c r="Z534" s="16"/>
    </row>
    <row r="535" spans="2:26" ht="12.75" customHeight="1" x14ac:dyDescent="0.25">
      <c r="B535" s="8" t="s">
        <v>2157</v>
      </c>
      <c r="C535" s="2" t="s">
        <v>31</v>
      </c>
      <c r="D535" s="2" t="s">
        <v>2153</v>
      </c>
      <c r="E535" s="2" t="s">
        <v>2154</v>
      </c>
      <c r="F535" s="80" t="s">
        <v>2155</v>
      </c>
      <c r="G535" s="80" t="s">
        <v>2158</v>
      </c>
      <c r="H535" s="3" t="s">
        <v>36</v>
      </c>
      <c r="I535" s="4">
        <v>0</v>
      </c>
      <c r="J535" s="2" t="s">
        <v>37</v>
      </c>
      <c r="K535" s="2" t="s">
        <v>53</v>
      </c>
      <c r="L535" s="2" t="s">
        <v>1198</v>
      </c>
      <c r="M535" s="2" t="s">
        <v>40</v>
      </c>
      <c r="N535" s="2" t="s">
        <v>41</v>
      </c>
      <c r="O535" s="2" t="s">
        <v>42</v>
      </c>
      <c r="P535" s="2" t="s">
        <v>43</v>
      </c>
      <c r="Q535" s="3" t="s">
        <v>44</v>
      </c>
      <c r="R535" s="21" t="s">
        <v>45</v>
      </c>
      <c r="S535" s="2">
        <v>50</v>
      </c>
      <c r="T535" s="63">
        <v>250</v>
      </c>
      <c r="U535" s="63">
        <v>12500</v>
      </c>
      <c r="V535" s="64">
        <f t="shared" si="8"/>
        <v>14000.000000000002</v>
      </c>
      <c r="W535" s="5" t="s">
        <v>46</v>
      </c>
      <c r="X535" s="6" t="s">
        <v>47</v>
      </c>
      <c r="Y535" s="83" t="s">
        <v>46</v>
      </c>
      <c r="Z535" s="16"/>
    </row>
    <row r="536" spans="2:26" ht="12.75" customHeight="1" x14ac:dyDescent="0.25">
      <c r="B536" s="8" t="s">
        <v>2159</v>
      </c>
      <c r="C536" s="2" t="s">
        <v>31</v>
      </c>
      <c r="D536" s="2" t="s">
        <v>2153</v>
      </c>
      <c r="E536" s="2" t="s">
        <v>2154</v>
      </c>
      <c r="F536" s="80" t="s">
        <v>2155</v>
      </c>
      <c r="G536" s="80" t="s">
        <v>2160</v>
      </c>
      <c r="H536" s="3" t="s">
        <v>36</v>
      </c>
      <c r="I536" s="4">
        <v>0</v>
      </c>
      <c r="J536" s="2" t="s">
        <v>529</v>
      </c>
      <c r="K536" s="2" t="s">
        <v>40</v>
      </c>
      <c r="L536" s="2" t="s">
        <v>1198</v>
      </c>
      <c r="M536" s="2" t="s">
        <v>40</v>
      </c>
      <c r="N536" s="2" t="s">
        <v>41</v>
      </c>
      <c r="O536" s="2" t="s">
        <v>42</v>
      </c>
      <c r="P536" s="2" t="s">
        <v>43</v>
      </c>
      <c r="Q536" s="3" t="s">
        <v>44</v>
      </c>
      <c r="R536" s="21" t="s">
        <v>45</v>
      </c>
      <c r="S536" s="2">
        <v>50</v>
      </c>
      <c r="T536" s="63">
        <v>250</v>
      </c>
      <c r="U536" s="63">
        <v>12500</v>
      </c>
      <c r="V536" s="64">
        <f t="shared" si="8"/>
        <v>14000.000000000002</v>
      </c>
      <c r="W536" s="5" t="s">
        <v>46</v>
      </c>
      <c r="X536" s="6" t="s">
        <v>47</v>
      </c>
      <c r="Y536" s="83" t="s">
        <v>46</v>
      </c>
      <c r="Z536" s="16"/>
    </row>
    <row r="537" spans="2:26" ht="12.75" customHeight="1" x14ac:dyDescent="0.25">
      <c r="B537" s="8" t="s">
        <v>2161</v>
      </c>
      <c r="C537" s="2" t="s">
        <v>31</v>
      </c>
      <c r="D537" s="2" t="s">
        <v>2153</v>
      </c>
      <c r="E537" s="2" t="s">
        <v>2154</v>
      </c>
      <c r="F537" s="80" t="s">
        <v>2155</v>
      </c>
      <c r="G537" s="80" t="s">
        <v>2162</v>
      </c>
      <c r="H537" s="3" t="s">
        <v>36</v>
      </c>
      <c r="I537" s="4">
        <v>0</v>
      </c>
      <c r="J537" s="2" t="s">
        <v>37</v>
      </c>
      <c r="K537" s="2" t="s">
        <v>53</v>
      </c>
      <c r="L537" s="2" t="s">
        <v>1198</v>
      </c>
      <c r="M537" s="2" t="s">
        <v>40</v>
      </c>
      <c r="N537" s="2" t="s">
        <v>41</v>
      </c>
      <c r="O537" s="2" t="s">
        <v>42</v>
      </c>
      <c r="P537" s="2" t="s">
        <v>43</v>
      </c>
      <c r="Q537" s="3" t="s">
        <v>44</v>
      </c>
      <c r="R537" s="21" t="s">
        <v>45</v>
      </c>
      <c r="S537" s="2">
        <v>50</v>
      </c>
      <c r="T537" s="63">
        <v>250</v>
      </c>
      <c r="U537" s="63">
        <v>12500</v>
      </c>
      <c r="V537" s="64">
        <f t="shared" si="8"/>
        <v>14000.000000000002</v>
      </c>
      <c r="W537" s="5" t="s">
        <v>46</v>
      </c>
      <c r="X537" s="6" t="s">
        <v>47</v>
      </c>
      <c r="Y537" s="83" t="s">
        <v>46</v>
      </c>
      <c r="Z537" s="16"/>
    </row>
    <row r="538" spans="2:26" ht="12.75" customHeight="1" x14ac:dyDescent="0.25">
      <c r="B538" s="8" t="s">
        <v>2163</v>
      </c>
      <c r="C538" s="2" t="s">
        <v>31</v>
      </c>
      <c r="D538" s="2" t="s">
        <v>2153</v>
      </c>
      <c r="E538" s="2" t="s">
        <v>2154</v>
      </c>
      <c r="F538" s="80" t="s">
        <v>2155</v>
      </c>
      <c r="G538" s="80" t="s">
        <v>2164</v>
      </c>
      <c r="H538" s="3" t="s">
        <v>36</v>
      </c>
      <c r="I538" s="4">
        <v>0</v>
      </c>
      <c r="J538" s="2" t="s">
        <v>37</v>
      </c>
      <c r="K538" s="2" t="s">
        <v>53</v>
      </c>
      <c r="L538" s="2" t="s">
        <v>1198</v>
      </c>
      <c r="M538" s="2" t="s">
        <v>40</v>
      </c>
      <c r="N538" s="2" t="s">
        <v>41</v>
      </c>
      <c r="O538" s="2" t="s">
        <v>42</v>
      </c>
      <c r="P538" s="2" t="s">
        <v>43</v>
      </c>
      <c r="Q538" s="3" t="s">
        <v>44</v>
      </c>
      <c r="R538" s="21" t="s">
        <v>45</v>
      </c>
      <c r="S538" s="2">
        <v>50</v>
      </c>
      <c r="T538" s="63">
        <v>250</v>
      </c>
      <c r="U538" s="63">
        <v>12500</v>
      </c>
      <c r="V538" s="64">
        <f t="shared" si="8"/>
        <v>14000.000000000002</v>
      </c>
      <c r="W538" s="5" t="s">
        <v>46</v>
      </c>
      <c r="X538" s="6" t="s">
        <v>47</v>
      </c>
      <c r="Y538" s="83" t="s">
        <v>46</v>
      </c>
      <c r="Z538" s="16"/>
    </row>
    <row r="539" spans="2:26" ht="12.75" customHeight="1" x14ac:dyDescent="0.25">
      <c r="B539" s="8" t="s">
        <v>2165</v>
      </c>
      <c r="C539" s="2" t="s">
        <v>31</v>
      </c>
      <c r="D539" s="2" t="s">
        <v>2153</v>
      </c>
      <c r="E539" s="2" t="s">
        <v>2154</v>
      </c>
      <c r="F539" s="80" t="s">
        <v>2155</v>
      </c>
      <c r="G539" s="80" t="s">
        <v>2166</v>
      </c>
      <c r="H539" s="3" t="s">
        <v>36</v>
      </c>
      <c r="I539" s="4">
        <v>0</v>
      </c>
      <c r="J539" s="2" t="s">
        <v>529</v>
      </c>
      <c r="K539" s="2" t="s">
        <v>40</v>
      </c>
      <c r="L539" s="2" t="s">
        <v>1198</v>
      </c>
      <c r="M539" s="2" t="s">
        <v>40</v>
      </c>
      <c r="N539" s="2" t="s">
        <v>41</v>
      </c>
      <c r="O539" s="2" t="s">
        <v>42</v>
      </c>
      <c r="P539" s="2" t="s">
        <v>43</v>
      </c>
      <c r="Q539" s="3" t="s">
        <v>44</v>
      </c>
      <c r="R539" s="21" t="s">
        <v>45</v>
      </c>
      <c r="S539" s="2">
        <v>100</v>
      </c>
      <c r="T539" s="63">
        <v>200</v>
      </c>
      <c r="U539" s="63">
        <v>20000</v>
      </c>
      <c r="V539" s="64">
        <f t="shared" si="8"/>
        <v>22400.000000000004</v>
      </c>
      <c r="W539" s="5" t="s">
        <v>46</v>
      </c>
      <c r="X539" s="6" t="s">
        <v>47</v>
      </c>
      <c r="Y539" s="83" t="s">
        <v>46</v>
      </c>
      <c r="Z539" s="16"/>
    </row>
    <row r="540" spans="2:26" ht="12.75" customHeight="1" x14ac:dyDescent="0.25">
      <c r="B540" s="8" t="s">
        <v>2167</v>
      </c>
      <c r="C540" s="2" t="s">
        <v>31</v>
      </c>
      <c r="D540" s="2" t="s">
        <v>2153</v>
      </c>
      <c r="E540" s="2" t="s">
        <v>2154</v>
      </c>
      <c r="F540" s="80" t="s">
        <v>2155</v>
      </c>
      <c r="G540" s="80" t="s">
        <v>2168</v>
      </c>
      <c r="H540" s="3" t="s">
        <v>36</v>
      </c>
      <c r="I540" s="4">
        <v>0</v>
      </c>
      <c r="J540" s="2" t="s">
        <v>37</v>
      </c>
      <c r="K540" s="2" t="s">
        <v>53</v>
      </c>
      <c r="L540" s="2" t="s">
        <v>1198</v>
      </c>
      <c r="M540" s="2" t="s">
        <v>40</v>
      </c>
      <c r="N540" s="2" t="s">
        <v>41</v>
      </c>
      <c r="O540" s="2" t="s">
        <v>42</v>
      </c>
      <c r="P540" s="2" t="s">
        <v>43</v>
      </c>
      <c r="Q540" s="3" t="s">
        <v>44</v>
      </c>
      <c r="R540" s="21" t="s">
        <v>45</v>
      </c>
      <c r="S540" s="2">
        <v>100</v>
      </c>
      <c r="T540" s="63">
        <v>220</v>
      </c>
      <c r="U540" s="63">
        <v>22000</v>
      </c>
      <c r="V540" s="64">
        <f t="shared" si="8"/>
        <v>24640.000000000004</v>
      </c>
      <c r="W540" s="5" t="s">
        <v>46</v>
      </c>
      <c r="X540" s="6" t="s">
        <v>47</v>
      </c>
      <c r="Y540" s="83" t="s">
        <v>46</v>
      </c>
      <c r="Z540" s="16"/>
    </row>
    <row r="541" spans="2:26" ht="12.75" customHeight="1" x14ac:dyDescent="0.25">
      <c r="B541" s="8" t="s">
        <v>2169</v>
      </c>
      <c r="C541" s="2" t="s">
        <v>31</v>
      </c>
      <c r="D541" s="2" t="s">
        <v>2170</v>
      </c>
      <c r="E541" s="2" t="s">
        <v>2171</v>
      </c>
      <c r="F541" s="80" t="s">
        <v>2172</v>
      </c>
      <c r="G541" s="80" t="s">
        <v>2173</v>
      </c>
      <c r="H541" s="3" t="s">
        <v>36</v>
      </c>
      <c r="I541" s="4">
        <v>0</v>
      </c>
      <c r="J541" s="2" t="s">
        <v>37</v>
      </c>
      <c r="K541" s="2" t="s">
        <v>53</v>
      </c>
      <c r="L541" s="2" t="s">
        <v>1198</v>
      </c>
      <c r="M541" s="2" t="s">
        <v>40</v>
      </c>
      <c r="N541" s="2" t="s">
        <v>41</v>
      </c>
      <c r="O541" s="2" t="s">
        <v>42</v>
      </c>
      <c r="P541" s="2" t="s">
        <v>43</v>
      </c>
      <c r="Q541" s="3" t="s">
        <v>162</v>
      </c>
      <c r="R541" s="21" t="s">
        <v>163</v>
      </c>
      <c r="S541" s="2">
        <v>150</v>
      </c>
      <c r="T541" s="63">
        <v>450</v>
      </c>
      <c r="U541" s="63">
        <v>67500</v>
      </c>
      <c r="V541" s="64">
        <f t="shared" si="8"/>
        <v>75600</v>
      </c>
      <c r="W541" s="5" t="s">
        <v>46</v>
      </c>
      <c r="X541" s="6" t="s">
        <v>47</v>
      </c>
      <c r="Y541" s="83" t="s">
        <v>46</v>
      </c>
      <c r="Z541" s="16"/>
    </row>
    <row r="542" spans="2:26" ht="12.75" customHeight="1" x14ac:dyDescent="0.25">
      <c r="B542" s="8" t="s">
        <v>2174</v>
      </c>
      <c r="C542" s="2" t="s">
        <v>31</v>
      </c>
      <c r="D542" s="2" t="s">
        <v>2175</v>
      </c>
      <c r="E542" s="2" t="s">
        <v>2176</v>
      </c>
      <c r="F542" s="80" t="s">
        <v>2177</v>
      </c>
      <c r="G542" s="80" t="s">
        <v>2178</v>
      </c>
      <c r="H542" s="3" t="s">
        <v>36</v>
      </c>
      <c r="I542" s="4">
        <v>0</v>
      </c>
      <c r="J542" s="2" t="s">
        <v>529</v>
      </c>
      <c r="K542" s="2" t="s">
        <v>40</v>
      </c>
      <c r="L542" s="2" t="s">
        <v>1198</v>
      </c>
      <c r="M542" s="2" t="s">
        <v>40</v>
      </c>
      <c r="N542" s="2" t="s">
        <v>41</v>
      </c>
      <c r="O542" s="2" t="s">
        <v>42</v>
      </c>
      <c r="P542" s="2" t="s">
        <v>43</v>
      </c>
      <c r="Q542" s="3" t="s">
        <v>162</v>
      </c>
      <c r="R542" s="21" t="s">
        <v>163</v>
      </c>
      <c r="S542" s="2">
        <v>200</v>
      </c>
      <c r="T542" s="63">
        <v>750</v>
      </c>
      <c r="U542" s="63">
        <v>150000</v>
      </c>
      <c r="V542" s="64">
        <f t="shared" si="8"/>
        <v>168000.00000000003</v>
      </c>
      <c r="W542" s="5" t="s">
        <v>46</v>
      </c>
      <c r="X542" s="6" t="s">
        <v>47</v>
      </c>
      <c r="Y542" s="83" t="s">
        <v>46</v>
      </c>
      <c r="Z542" s="16"/>
    </row>
    <row r="543" spans="2:26" ht="12.75" customHeight="1" x14ac:dyDescent="0.25">
      <c r="B543" s="8" t="s">
        <v>2179</v>
      </c>
      <c r="C543" s="2" t="s">
        <v>31</v>
      </c>
      <c r="D543" s="2" t="s">
        <v>2153</v>
      </c>
      <c r="E543" s="2" t="s">
        <v>2154</v>
      </c>
      <c r="F543" s="80" t="s">
        <v>2155</v>
      </c>
      <c r="G543" s="80" t="s">
        <v>2180</v>
      </c>
      <c r="H543" s="3" t="s">
        <v>36</v>
      </c>
      <c r="I543" s="4">
        <v>0</v>
      </c>
      <c r="J543" s="2" t="s">
        <v>37</v>
      </c>
      <c r="K543" s="2" t="s">
        <v>53</v>
      </c>
      <c r="L543" s="2" t="s">
        <v>1198</v>
      </c>
      <c r="M543" s="2" t="s">
        <v>40</v>
      </c>
      <c r="N543" s="2" t="s">
        <v>41</v>
      </c>
      <c r="O543" s="2" t="s">
        <v>42</v>
      </c>
      <c r="P543" s="2" t="s">
        <v>43</v>
      </c>
      <c r="Q543" s="3" t="s">
        <v>44</v>
      </c>
      <c r="R543" s="21" t="s">
        <v>45</v>
      </c>
      <c r="S543" s="2">
        <v>60</v>
      </c>
      <c r="T543" s="63">
        <v>260</v>
      </c>
      <c r="U543" s="63">
        <v>15600</v>
      </c>
      <c r="V543" s="64">
        <f t="shared" si="8"/>
        <v>17472</v>
      </c>
      <c r="W543" s="5" t="s">
        <v>46</v>
      </c>
      <c r="X543" s="6" t="s">
        <v>47</v>
      </c>
      <c r="Y543" s="83" t="s">
        <v>46</v>
      </c>
      <c r="Z543" s="16"/>
    </row>
    <row r="544" spans="2:26" ht="12.75" customHeight="1" x14ac:dyDescent="0.25">
      <c r="B544" s="8" t="s">
        <v>2181</v>
      </c>
      <c r="C544" s="2" t="s">
        <v>31</v>
      </c>
      <c r="D544" s="2" t="s">
        <v>2153</v>
      </c>
      <c r="E544" s="2" t="s">
        <v>2154</v>
      </c>
      <c r="F544" s="80" t="s">
        <v>2155</v>
      </c>
      <c r="G544" s="80" t="s">
        <v>2182</v>
      </c>
      <c r="H544" s="3" t="s">
        <v>36</v>
      </c>
      <c r="I544" s="4">
        <v>0</v>
      </c>
      <c r="J544" s="2" t="s">
        <v>37</v>
      </c>
      <c r="K544" s="2" t="s">
        <v>53</v>
      </c>
      <c r="L544" s="2" t="s">
        <v>1198</v>
      </c>
      <c r="M544" s="2" t="s">
        <v>40</v>
      </c>
      <c r="N544" s="2" t="s">
        <v>41</v>
      </c>
      <c r="O544" s="2" t="s">
        <v>42</v>
      </c>
      <c r="P544" s="2" t="s">
        <v>43</v>
      </c>
      <c r="Q544" s="3" t="s">
        <v>44</v>
      </c>
      <c r="R544" s="21" t="s">
        <v>45</v>
      </c>
      <c r="S544" s="2">
        <v>40</v>
      </c>
      <c r="T544" s="63">
        <v>240</v>
      </c>
      <c r="U544" s="63">
        <v>9600</v>
      </c>
      <c r="V544" s="64">
        <f t="shared" si="8"/>
        <v>10752.000000000002</v>
      </c>
      <c r="W544" s="5" t="s">
        <v>46</v>
      </c>
      <c r="X544" s="6" t="s">
        <v>47</v>
      </c>
      <c r="Y544" s="83" t="s">
        <v>46</v>
      </c>
      <c r="Z544" s="16"/>
    </row>
    <row r="545" spans="2:26" ht="12.75" customHeight="1" x14ac:dyDescent="0.25">
      <c r="B545" s="8" t="s">
        <v>2183</v>
      </c>
      <c r="C545" s="2" t="s">
        <v>31</v>
      </c>
      <c r="D545" s="2" t="s">
        <v>2153</v>
      </c>
      <c r="E545" s="2" t="s">
        <v>2154</v>
      </c>
      <c r="F545" s="80" t="s">
        <v>2155</v>
      </c>
      <c r="G545" s="80" t="s">
        <v>2184</v>
      </c>
      <c r="H545" s="3" t="s">
        <v>36</v>
      </c>
      <c r="I545" s="4">
        <v>0</v>
      </c>
      <c r="J545" s="2" t="s">
        <v>529</v>
      </c>
      <c r="K545" s="2" t="s">
        <v>40</v>
      </c>
      <c r="L545" s="2" t="s">
        <v>1198</v>
      </c>
      <c r="M545" s="2" t="s">
        <v>40</v>
      </c>
      <c r="N545" s="2" t="s">
        <v>41</v>
      </c>
      <c r="O545" s="2" t="s">
        <v>42</v>
      </c>
      <c r="P545" s="2" t="s">
        <v>43</v>
      </c>
      <c r="Q545" s="3" t="s">
        <v>44</v>
      </c>
      <c r="R545" s="21" t="s">
        <v>45</v>
      </c>
      <c r="S545" s="2">
        <v>10</v>
      </c>
      <c r="T545" s="63">
        <v>460</v>
      </c>
      <c r="U545" s="63">
        <v>4600</v>
      </c>
      <c r="V545" s="64">
        <f t="shared" si="8"/>
        <v>5152.0000000000009</v>
      </c>
      <c r="W545" s="5" t="s">
        <v>46</v>
      </c>
      <c r="X545" s="6" t="s">
        <v>47</v>
      </c>
      <c r="Y545" s="83" t="s">
        <v>46</v>
      </c>
      <c r="Z545" s="16"/>
    </row>
    <row r="546" spans="2:26" ht="12.75" customHeight="1" x14ac:dyDescent="0.25">
      <c r="B546" s="8" t="s">
        <v>2185</v>
      </c>
      <c r="C546" s="2" t="s">
        <v>31</v>
      </c>
      <c r="D546" s="2" t="s">
        <v>2153</v>
      </c>
      <c r="E546" s="2" t="s">
        <v>2154</v>
      </c>
      <c r="F546" s="80" t="s">
        <v>2155</v>
      </c>
      <c r="G546" s="80" t="s">
        <v>2186</v>
      </c>
      <c r="H546" s="3" t="s">
        <v>36</v>
      </c>
      <c r="I546" s="4">
        <v>0</v>
      </c>
      <c r="J546" s="2" t="s">
        <v>37</v>
      </c>
      <c r="K546" s="2" t="s">
        <v>53</v>
      </c>
      <c r="L546" s="2" t="s">
        <v>1198</v>
      </c>
      <c r="M546" s="2" t="s">
        <v>40</v>
      </c>
      <c r="N546" s="2" t="s">
        <v>41</v>
      </c>
      <c r="O546" s="2" t="s">
        <v>42</v>
      </c>
      <c r="P546" s="2" t="s">
        <v>43</v>
      </c>
      <c r="Q546" s="3" t="s">
        <v>44</v>
      </c>
      <c r="R546" s="21" t="s">
        <v>45</v>
      </c>
      <c r="S546" s="2">
        <v>6</v>
      </c>
      <c r="T546" s="63">
        <v>700</v>
      </c>
      <c r="U546" s="63">
        <v>4200</v>
      </c>
      <c r="V546" s="64">
        <f t="shared" si="8"/>
        <v>4704</v>
      </c>
      <c r="W546" s="5" t="s">
        <v>46</v>
      </c>
      <c r="X546" s="6" t="s">
        <v>47</v>
      </c>
      <c r="Y546" s="83" t="s">
        <v>46</v>
      </c>
      <c r="Z546" s="16"/>
    </row>
    <row r="547" spans="2:26" ht="12.75" customHeight="1" x14ac:dyDescent="0.25">
      <c r="B547" s="8" t="s">
        <v>2187</v>
      </c>
      <c r="C547" s="2" t="s">
        <v>31</v>
      </c>
      <c r="D547" s="2" t="s">
        <v>2153</v>
      </c>
      <c r="E547" s="2" t="s">
        <v>2154</v>
      </c>
      <c r="F547" s="80" t="s">
        <v>2155</v>
      </c>
      <c r="G547" s="80" t="s">
        <v>2188</v>
      </c>
      <c r="H547" s="3" t="s">
        <v>36</v>
      </c>
      <c r="I547" s="4">
        <v>0</v>
      </c>
      <c r="J547" s="2" t="s">
        <v>37</v>
      </c>
      <c r="K547" s="2" t="s">
        <v>53</v>
      </c>
      <c r="L547" s="2" t="s">
        <v>1198</v>
      </c>
      <c r="M547" s="2" t="s">
        <v>40</v>
      </c>
      <c r="N547" s="2" t="s">
        <v>41</v>
      </c>
      <c r="O547" s="2" t="s">
        <v>42</v>
      </c>
      <c r="P547" s="2" t="s">
        <v>43</v>
      </c>
      <c r="Q547" s="3" t="s">
        <v>44</v>
      </c>
      <c r="R547" s="21" t="s">
        <v>45</v>
      </c>
      <c r="S547" s="2">
        <v>25</v>
      </c>
      <c r="T547" s="63">
        <v>700</v>
      </c>
      <c r="U547" s="63">
        <v>17500</v>
      </c>
      <c r="V547" s="64">
        <f t="shared" si="8"/>
        <v>19600.000000000004</v>
      </c>
      <c r="W547" s="5" t="s">
        <v>46</v>
      </c>
      <c r="X547" s="6" t="s">
        <v>47</v>
      </c>
      <c r="Y547" s="83" t="s">
        <v>46</v>
      </c>
      <c r="Z547" s="16"/>
    </row>
    <row r="548" spans="2:26" ht="12.75" customHeight="1" x14ac:dyDescent="0.25">
      <c r="B548" s="8" t="s">
        <v>2189</v>
      </c>
      <c r="C548" s="2" t="s">
        <v>31</v>
      </c>
      <c r="D548" s="2" t="s">
        <v>2153</v>
      </c>
      <c r="E548" s="2" t="s">
        <v>2154</v>
      </c>
      <c r="F548" s="80" t="s">
        <v>2155</v>
      </c>
      <c r="G548" s="80" t="s">
        <v>2190</v>
      </c>
      <c r="H548" s="3" t="s">
        <v>36</v>
      </c>
      <c r="I548" s="4">
        <v>0</v>
      </c>
      <c r="J548" s="2" t="s">
        <v>529</v>
      </c>
      <c r="K548" s="2" t="s">
        <v>40</v>
      </c>
      <c r="L548" s="2" t="s">
        <v>1198</v>
      </c>
      <c r="M548" s="2" t="s">
        <v>40</v>
      </c>
      <c r="N548" s="2" t="s">
        <v>41</v>
      </c>
      <c r="O548" s="2" t="s">
        <v>42</v>
      </c>
      <c r="P548" s="2" t="s">
        <v>43</v>
      </c>
      <c r="Q548" s="3" t="s">
        <v>44</v>
      </c>
      <c r="R548" s="21" t="s">
        <v>45</v>
      </c>
      <c r="S548" s="2">
        <v>15</v>
      </c>
      <c r="T548" s="63">
        <v>600</v>
      </c>
      <c r="U548" s="63">
        <v>9000</v>
      </c>
      <c r="V548" s="64">
        <f t="shared" si="8"/>
        <v>10080.000000000002</v>
      </c>
      <c r="W548" s="5" t="s">
        <v>46</v>
      </c>
      <c r="X548" s="6" t="s">
        <v>47</v>
      </c>
      <c r="Y548" s="83" t="s">
        <v>46</v>
      </c>
      <c r="Z548" s="16"/>
    </row>
    <row r="549" spans="2:26" ht="12.75" customHeight="1" x14ac:dyDescent="0.25">
      <c r="B549" s="8" t="s">
        <v>2191</v>
      </c>
      <c r="C549" s="2" t="s">
        <v>31</v>
      </c>
      <c r="D549" s="2" t="s">
        <v>2153</v>
      </c>
      <c r="E549" s="2" t="s">
        <v>2154</v>
      </c>
      <c r="F549" s="80" t="s">
        <v>2155</v>
      </c>
      <c r="G549" s="80" t="s">
        <v>2192</v>
      </c>
      <c r="H549" s="3" t="s">
        <v>36</v>
      </c>
      <c r="I549" s="4">
        <v>0</v>
      </c>
      <c r="J549" s="2" t="s">
        <v>37</v>
      </c>
      <c r="K549" s="2" t="s">
        <v>53</v>
      </c>
      <c r="L549" s="2" t="s">
        <v>1198</v>
      </c>
      <c r="M549" s="2" t="s">
        <v>40</v>
      </c>
      <c r="N549" s="2" t="s">
        <v>41</v>
      </c>
      <c r="O549" s="2" t="s">
        <v>42</v>
      </c>
      <c r="P549" s="2" t="s">
        <v>43</v>
      </c>
      <c r="Q549" s="3" t="s">
        <v>44</v>
      </c>
      <c r="R549" s="21" t="s">
        <v>45</v>
      </c>
      <c r="S549" s="2">
        <v>15</v>
      </c>
      <c r="T549" s="63">
        <v>600</v>
      </c>
      <c r="U549" s="63">
        <v>9000</v>
      </c>
      <c r="V549" s="64">
        <f t="shared" si="8"/>
        <v>10080.000000000002</v>
      </c>
      <c r="W549" s="5" t="s">
        <v>46</v>
      </c>
      <c r="X549" s="6" t="s">
        <v>47</v>
      </c>
      <c r="Y549" s="83" t="s">
        <v>46</v>
      </c>
      <c r="Z549" s="16"/>
    </row>
    <row r="550" spans="2:26" ht="12.75" customHeight="1" x14ac:dyDescent="0.25">
      <c r="B550" s="8" t="s">
        <v>2193</v>
      </c>
      <c r="C550" s="2" t="s">
        <v>31</v>
      </c>
      <c r="D550" s="2" t="s">
        <v>2153</v>
      </c>
      <c r="E550" s="2" t="s">
        <v>2154</v>
      </c>
      <c r="F550" s="80" t="s">
        <v>2155</v>
      </c>
      <c r="G550" s="80" t="s">
        <v>2194</v>
      </c>
      <c r="H550" s="3" t="s">
        <v>36</v>
      </c>
      <c r="I550" s="4">
        <v>0</v>
      </c>
      <c r="J550" s="2" t="s">
        <v>37</v>
      </c>
      <c r="K550" s="2" t="s">
        <v>53</v>
      </c>
      <c r="L550" s="2" t="s">
        <v>1198</v>
      </c>
      <c r="M550" s="2" t="s">
        <v>40</v>
      </c>
      <c r="N550" s="2" t="s">
        <v>41</v>
      </c>
      <c r="O550" s="2" t="s">
        <v>42</v>
      </c>
      <c r="P550" s="2" t="s">
        <v>43</v>
      </c>
      <c r="Q550" s="3" t="s">
        <v>44</v>
      </c>
      <c r="R550" s="21" t="s">
        <v>45</v>
      </c>
      <c r="S550" s="2">
        <v>6</v>
      </c>
      <c r="T550" s="63">
        <v>200</v>
      </c>
      <c r="U550" s="63">
        <v>1200</v>
      </c>
      <c r="V550" s="64">
        <f t="shared" si="8"/>
        <v>1344.0000000000002</v>
      </c>
      <c r="W550" s="5" t="s">
        <v>46</v>
      </c>
      <c r="X550" s="6" t="s">
        <v>47</v>
      </c>
      <c r="Y550" s="83" t="s">
        <v>46</v>
      </c>
      <c r="Z550" s="16"/>
    </row>
    <row r="551" spans="2:26" ht="12.75" customHeight="1" x14ac:dyDescent="0.25">
      <c r="B551" s="8" t="s">
        <v>2195</v>
      </c>
      <c r="C551" s="2" t="s">
        <v>31</v>
      </c>
      <c r="D551" s="2" t="s">
        <v>2153</v>
      </c>
      <c r="E551" s="2" t="s">
        <v>2154</v>
      </c>
      <c r="F551" s="80" t="s">
        <v>2155</v>
      </c>
      <c r="G551" s="80" t="s">
        <v>2196</v>
      </c>
      <c r="H551" s="3" t="s">
        <v>36</v>
      </c>
      <c r="I551" s="4">
        <v>0</v>
      </c>
      <c r="J551" s="2" t="s">
        <v>529</v>
      </c>
      <c r="K551" s="2" t="s">
        <v>40</v>
      </c>
      <c r="L551" s="2" t="s">
        <v>1198</v>
      </c>
      <c r="M551" s="2" t="s">
        <v>40</v>
      </c>
      <c r="N551" s="2" t="s">
        <v>41</v>
      </c>
      <c r="O551" s="2" t="s">
        <v>42</v>
      </c>
      <c r="P551" s="2" t="s">
        <v>43</v>
      </c>
      <c r="Q551" s="3" t="s">
        <v>44</v>
      </c>
      <c r="R551" s="21" t="s">
        <v>45</v>
      </c>
      <c r="S551" s="2">
        <v>20</v>
      </c>
      <c r="T551" s="63">
        <v>300</v>
      </c>
      <c r="U551" s="63">
        <v>6000</v>
      </c>
      <c r="V551" s="64">
        <f t="shared" si="8"/>
        <v>6720.0000000000009</v>
      </c>
      <c r="W551" s="5" t="s">
        <v>46</v>
      </c>
      <c r="X551" s="6" t="s">
        <v>47</v>
      </c>
      <c r="Y551" s="83" t="s">
        <v>46</v>
      </c>
      <c r="Z551" s="16"/>
    </row>
    <row r="552" spans="2:26" ht="12.75" customHeight="1" x14ac:dyDescent="0.25">
      <c r="B552" s="8" t="s">
        <v>2197</v>
      </c>
      <c r="C552" s="2" t="s">
        <v>31</v>
      </c>
      <c r="D552" s="2" t="s">
        <v>2153</v>
      </c>
      <c r="E552" s="2" t="s">
        <v>2154</v>
      </c>
      <c r="F552" s="80" t="s">
        <v>2155</v>
      </c>
      <c r="G552" s="80" t="s">
        <v>2198</v>
      </c>
      <c r="H552" s="3" t="s">
        <v>36</v>
      </c>
      <c r="I552" s="4">
        <v>0</v>
      </c>
      <c r="J552" s="2" t="s">
        <v>37</v>
      </c>
      <c r="K552" s="2" t="s">
        <v>53</v>
      </c>
      <c r="L552" s="2" t="s">
        <v>1198</v>
      </c>
      <c r="M552" s="2" t="s">
        <v>40</v>
      </c>
      <c r="N552" s="2" t="s">
        <v>41</v>
      </c>
      <c r="O552" s="2" t="s">
        <v>42</v>
      </c>
      <c r="P552" s="2" t="s">
        <v>43</v>
      </c>
      <c r="Q552" s="3" t="s">
        <v>44</v>
      </c>
      <c r="R552" s="21" t="s">
        <v>45</v>
      </c>
      <c r="S552" s="2">
        <v>10</v>
      </c>
      <c r="T552" s="63">
        <v>600</v>
      </c>
      <c r="U552" s="63">
        <v>6000</v>
      </c>
      <c r="V552" s="64">
        <f t="shared" si="8"/>
        <v>6720.0000000000009</v>
      </c>
      <c r="W552" s="5" t="s">
        <v>46</v>
      </c>
      <c r="X552" s="6" t="s">
        <v>47</v>
      </c>
      <c r="Y552" s="83" t="s">
        <v>46</v>
      </c>
      <c r="Z552" s="16"/>
    </row>
    <row r="553" spans="2:26" ht="12.75" customHeight="1" x14ac:dyDescent="0.25">
      <c r="B553" s="8" t="s">
        <v>2199</v>
      </c>
      <c r="C553" s="2" t="s">
        <v>31</v>
      </c>
      <c r="D553" s="2" t="s">
        <v>2153</v>
      </c>
      <c r="E553" s="2" t="s">
        <v>2154</v>
      </c>
      <c r="F553" s="80" t="s">
        <v>2155</v>
      </c>
      <c r="G553" s="80" t="s">
        <v>2200</v>
      </c>
      <c r="H553" s="3" t="s">
        <v>36</v>
      </c>
      <c r="I553" s="4">
        <v>0</v>
      </c>
      <c r="J553" s="2" t="s">
        <v>37</v>
      </c>
      <c r="K553" s="2" t="s">
        <v>53</v>
      </c>
      <c r="L553" s="2" t="s">
        <v>1198</v>
      </c>
      <c r="M553" s="2" t="s">
        <v>40</v>
      </c>
      <c r="N553" s="2" t="s">
        <v>41</v>
      </c>
      <c r="O553" s="2" t="s">
        <v>42</v>
      </c>
      <c r="P553" s="2" t="s">
        <v>43</v>
      </c>
      <c r="Q553" s="3" t="s">
        <v>44</v>
      </c>
      <c r="R553" s="21" t="s">
        <v>45</v>
      </c>
      <c r="S553" s="2">
        <v>20</v>
      </c>
      <c r="T553" s="63">
        <v>230</v>
      </c>
      <c r="U553" s="63">
        <v>4600</v>
      </c>
      <c r="V553" s="64">
        <f t="shared" si="8"/>
        <v>5152.0000000000009</v>
      </c>
      <c r="W553" s="5" t="s">
        <v>46</v>
      </c>
      <c r="X553" s="6" t="s">
        <v>47</v>
      </c>
      <c r="Y553" s="83" t="s">
        <v>46</v>
      </c>
      <c r="Z553" s="16"/>
    </row>
    <row r="554" spans="2:26" ht="12.75" customHeight="1" x14ac:dyDescent="0.25">
      <c r="B554" s="8" t="s">
        <v>2201</v>
      </c>
      <c r="C554" s="2" t="s">
        <v>31</v>
      </c>
      <c r="D554" s="2" t="s">
        <v>2153</v>
      </c>
      <c r="E554" s="2" t="s">
        <v>2154</v>
      </c>
      <c r="F554" s="80" t="s">
        <v>2155</v>
      </c>
      <c r="G554" s="80" t="s">
        <v>2202</v>
      </c>
      <c r="H554" s="3" t="s">
        <v>36</v>
      </c>
      <c r="I554" s="4">
        <v>0</v>
      </c>
      <c r="J554" s="2" t="s">
        <v>529</v>
      </c>
      <c r="K554" s="2" t="s">
        <v>40</v>
      </c>
      <c r="L554" s="2" t="s">
        <v>1198</v>
      </c>
      <c r="M554" s="2" t="s">
        <v>40</v>
      </c>
      <c r="N554" s="2" t="s">
        <v>41</v>
      </c>
      <c r="O554" s="2" t="s">
        <v>42</v>
      </c>
      <c r="P554" s="2" t="s">
        <v>43</v>
      </c>
      <c r="Q554" s="3" t="s">
        <v>44</v>
      </c>
      <c r="R554" s="21" t="s">
        <v>45</v>
      </c>
      <c r="S554" s="2">
        <v>50</v>
      </c>
      <c r="T554" s="63">
        <v>400</v>
      </c>
      <c r="U554" s="63">
        <v>20000</v>
      </c>
      <c r="V554" s="64">
        <f t="shared" si="8"/>
        <v>22400.000000000004</v>
      </c>
      <c r="W554" s="5" t="s">
        <v>46</v>
      </c>
      <c r="X554" s="6" t="s">
        <v>47</v>
      </c>
      <c r="Y554" s="83" t="s">
        <v>46</v>
      </c>
      <c r="Z554" s="16"/>
    </row>
    <row r="555" spans="2:26" ht="12.75" customHeight="1" x14ac:dyDescent="0.25">
      <c r="B555" s="8" t="s">
        <v>2203</v>
      </c>
      <c r="C555" s="2" t="s">
        <v>31</v>
      </c>
      <c r="D555" s="2" t="s">
        <v>2153</v>
      </c>
      <c r="E555" s="2" t="s">
        <v>2154</v>
      </c>
      <c r="F555" s="80" t="s">
        <v>2155</v>
      </c>
      <c r="G555" s="80" t="s">
        <v>2204</v>
      </c>
      <c r="H555" s="3" t="s">
        <v>36</v>
      </c>
      <c r="I555" s="4">
        <v>0</v>
      </c>
      <c r="J555" s="2" t="s">
        <v>37</v>
      </c>
      <c r="K555" s="2" t="s">
        <v>53</v>
      </c>
      <c r="L555" s="2" t="s">
        <v>1198</v>
      </c>
      <c r="M555" s="2" t="s">
        <v>40</v>
      </c>
      <c r="N555" s="2" t="s">
        <v>41</v>
      </c>
      <c r="O555" s="2" t="s">
        <v>42</v>
      </c>
      <c r="P555" s="2" t="s">
        <v>43</v>
      </c>
      <c r="Q555" s="3" t="s">
        <v>44</v>
      </c>
      <c r="R555" s="21" t="s">
        <v>45</v>
      </c>
      <c r="S555" s="2">
        <v>20</v>
      </c>
      <c r="T555" s="63">
        <v>500</v>
      </c>
      <c r="U555" s="63">
        <v>10000</v>
      </c>
      <c r="V555" s="64">
        <f t="shared" si="8"/>
        <v>11200.000000000002</v>
      </c>
      <c r="W555" s="5" t="s">
        <v>46</v>
      </c>
      <c r="X555" s="6" t="s">
        <v>47</v>
      </c>
      <c r="Y555" s="83" t="s">
        <v>46</v>
      </c>
      <c r="Z555" s="16"/>
    </row>
    <row r="556" spans="2:26" ht="12.75" customHeight="1" x14ac:dyDescent="0.25">
      <c r="B556" s="8" t="s">
        <v>2205</v>
      </c>
      <c r="C556" s="2" t="s">
        <v>31</v>
      </c>
      <c r="D556" s="2" t="s">
        <v>2153</v>
      </c>
      <c r="E556" s="2" t="s">
        <v>2154</v>
      </c>
      <c r="F556" s="80" t="s">
        <v>2155</v>
      </c>
      <c r="G556" s="80" t="s">
        <v>2206</v>
      </c>
      <c r="H556" s="3" t="s">
        <v>36</v>
      </c>
      <c r="I556" s="4">
        <v>0</v>
      </c>
      <c r="J556" s="2" t="s">
        <v>37</v>
      </c>
      <c r="K556" s="2" t="s">
        <v>53</v>
      </c>
      <c r="L556" s="2" t="s">
        <v>1198</v>
      </c>
      <c r="M556" s="2" t="s">
        <v>40</v>
      </c>
      <c r="N556" s="2" t="s">
        <v>41</v>
      </c>
      <c r="O556" s="2" t="s">
        <v>42</v>
      </c>
      <c r="P556" s="2" t="s">
        <v>43</v>
      </c>
      <c r="Q556" s="3" t="s">
        <v>44</v>
      </c>
      <c r="R556" s="21" t="s">
        <v>45</v>
      </c>
      <c r="S556" s="2">
        <v>15</v>
      </c>
      <c r="T556" s="63">
        <v>340</v>
      </c>
      <c r="U556" s="63">
        <v>5100</v>
      </c>
      <c r="V556" s="64">
        <f t="shared" si="8"/>
        <v>5712.0000000000009</v>
      </c>
      <c r="W556" s="5" t="s">
        <v>46</v>
      </c>
      <c r="X556" s="6" t="s">
        <v>47</v>
      </c>
      <c r="Y556" s="83" t="s">
        <v>46</v>
      </c>
      <c r="Z556" s="16"/>
    </row>
    <row r="557" spans="2:26" ht="12.75" customHeight="1" x14ac:dyDescent="0.25">
      <c r="B557" s="8" t="s">
        <v>2207</v>
      </c>
      <c r="C557" s="2" t="s">
        <v>31</v>
      </c>
      <c r="D557" s="2" t="s">
        <v>2153</v>
      </c>
      <c r="E557" s="2" t="s">
        <v>2154</v>
      </c>
      <c r="F557" s="80" t="s">
        <v>2155</v>
      </c>
      <c r="G557" s="80" t="s">
        <v>2208</v>
      </c>
      <c r="H557" s="3" t="s">
        <v>36</v>
      </c>
      <c r="I557" s="4">
        <v>0</v>
      </c>
      <c r="J557" s="2" t="s">
        <v>529</v>
      </c>
      <c r="K557" s="2" t="s">
        <v>40</v>
      </c>
      <c r="L557" s="2" t="s">
        <v>1198</v>
      </c>
      <c r="M557" s="2" t="s">
        <v>40</v>
      </c>
      <c r="N557" s="2" t="s">
        <v>41</v>
      </c>
      <c r="O557" s="2" t="s">
        <v>42</v>
      </c>
      <c r="P557" s="2" t="s">
        <v>43</v>
      </c>
      <c r="Q557" s="3" t="s">
        <v>44</v>
      </c>
      <c r="R557" s="21" t="s">
        <v>45</v>
      </c>
      <c r="S557" s="2">
        <v>15</v>
      </c>
      <c r="T557" s="63">
        <v>750</v>
      </c>
      <c r="U557" s="63">
        <v>11250</v>
      </c>
      <c r="V557" s="64">
        <f t="shared" si="8"/>
        <v>12600.000000000002</v>
      </c>
      <c r="W557" s="5" t="s">
        <v>46</v>
      </c>
      <c r="X557" s="6" t="s">
        <v>47</v>
      </c>
      <c r="Y557" s="83" t="s">
        <v>46</v>
      </c>
      <c r="Z557" s="16"/>
    </row>
    <row r="558" spans="2:26" ht="12.75" customHeight="1" x14ac:dyDescent="0.25">
      <c r="B558" s="8" t="s">
        <v>2209</v>
      </c>
      <c r="C558" s="2" t="s">
        <v>31</v>
      </c>
      <c r="D558" s="2" t="s">
        <v>2153</v>
      </c>
      <c r="E558" s="2" t="s">
        <v>2154</v>
      </c>
      <c r="F558" s="80" t="s">
        <v>2155</v>
      </c>
      <c r="G558" s="80" t="s">
        <v>2210</v>
      </c>
      <c r="H558" s="3" t="s">
        <v>36</v>
      </c>
      <c r="I558" s="4">
        <v>0</v>
      </c>
      <c r="J558" s="2" t="s">
        <v>37</v>
      </c>
      <c r="K558" s="2" t="s">
        <v>53</v>
      </c>
      <c r="L558" s="2" t="s">
        <v>1198</v>
      </c>
      <c r="M558" s="2" t="s">
        <v>40</v>
      </c>
      <c r="N558" s="2" t="s">
        <v>41</v>
      </c>
      <c r="O558" s="2" t="s">
        <v>42</v>
      </c>
      <c r="P558" s="2" t="s">
        <v>43</v>
      </c>
      <c r="Q558" s="3" t="s">
        <v>44</v>
      </c>
      <c r="R558" s="21" t="s">
        <v>45</v>
      </c>
      <c r="S558" s="2">
        <v>15</v>
      </c>
      <c r="T558" s="63">
        <v>750</v>
      </c>
      <c r="U558" s="63">
        <v>11250</v>
      </c>
      <c r="V558" s="64">
        <f t="shared" si="8"/>
        <v>12600.000000000002</v>
      </c>
      <c r="W558" s="5" t="s">
        <v>46</v>
      </c>
      <c r="X558" s="6" t="s">
        <v>47</v>
      </c>
      <c r="Y558" s="83" t="s">
        <v>46</v>
      </c>
      <c r="Z558" s="16"/>
    </row>
    <row r="559" spans="2:26" ht="12.75" customHeight="1" x14ac:dyDescent="0.25">
      <c r="B559" s="8" t="s">
        <v>2211</v>
      </c>
      <c r="C559" s="2" t="s">
        <v>31</v>
      </c>
      <c r="D559" s="2" t="s">
        <v>2212</v>
      </c>
      <c r="E559" s="2" t="s">
        <v>855</v>
      </c>
      <c r="F559" s="80" t="s">
        <v>2213</v>
      </c>
      <c r="G559" s="80" t="s">
        <v>2214</v>
      </c>
      <c r="H559" s="3" t="s">
        <v>36</v>
      </c>
      <c r="I559" s="4">
        <v>0</v>
      </c>
      <c r="J559" s="2" t="s">
        <v>37</v>
      </c>
      <c r="K559" s="2" t="s">
        <v>53</v>
      </c>
      <c r="L559" s="2" t="s">
        <v>2215</v>
      </c>
      <c r="M559" s="2" t="s">
        <v>40</v>
      </c>
      <c r="N559" s="2" t="s">
        <v>41</v>
      </c>
      <c r="O559" s="2" t="s">
        <v>42</v>
      </c>
      <c r="P559" s="2" t="s">
        <v>43</v>
      </c>
      <c r="Q559" s="3" t="s">
        <v>44</v>
      </c>
      <c r="R559" s="21" t="s">
        <v>45</v>
      </c>
      <c r="S559" s="2">
        <v>5</v>
      </c>
      <c r="T559" s="63">
        <v>1589</v>
      </c>
      <c r="U559" s="63">
        <v>7945</v>
      </c>
      <c r="V559" s="64">
        <f t="shared" si="8"/>
        <v>8898.4000000000015</v>
      </c>
      <c r="W559" s="5" t="s">
        <v>46</v>
      </c>
      <c r="X559" s="6" t="s">
        <v>47</v>
      </c>
      <c r="Y559" s="83" t="s">
        <v>46</v>
      </c>
      <c r="Z559" s="16"/>
    </row>
    <row r="560" spans="2:26" ht="12.75" customHeight="1" x14ac:dyDescent="0.25">
      <c r="B560" s="8" t="s">
        <v>2216</v>
      </c>
      <c r="C560" s="2" t="s">
        <v>31</v>
      </c>
      <c r="D560" s="2" t="s">
        <v>2212</v>
      </c>
      <c r="E560" s="2" t="s">
        <v>855</v>
      </c>
      <c r="F560" s="80" t="s">
        <v>2213</v>
      </c>
      <c r="G560" s="80" t="s">
        <v>2217</v>
      </c>
      <c r="H560" s="3" t="s">
        <v>36</v>
      </c>
      <c r="I560" s="4">
        <v>0</v>
      </c>
      <c r="J560" s="2" t="s">
        <v>529</v>
      </c>
      <c r="K560" s="2" t="s">
        <v>40</v>
      </c>
      <c r="L560" s="2" t="s">
        <v>2215</v>
      </c>
      <c r="M560" s="2" t="s">
        <v>40</v>
      </c>
      <c r="N560" s="2" t="s">
        <v>41</v>
      </c>
      <c r="O560" s="2" t="s">
        <v>42</v>
      </c>
      <c r="P560" s="2" t="s">
        <v>43</v>
      </c>
      <c r="Q560" s="3" t="s">
        <v>44</v>
      </c>
      <c r="R560" s="21" t="s">
        <v>45</v>
      </c>
      <c r="S560" s="2">
        <v>1</v>
      </c>
      <c r="T560" s="63">
        <v>2200</v>
      </c>
      <c r="U560" s="63">
        <v>2200</v>
      </c>
      <c r="V560" s="64">
        <f t="shared" si="8"/>
        <v>2464.0000000000005</v>
      </c>
      <c r="W560" s="5" t="s">
        <v>46</v>
      </c>
      <c r="X560" s="6" t="s">
        <v>47</v>
      </c>
      <c r="Y560" s="83" t="s">
        <v>46</v>
      </c>
      <c r="Z560" s="16"/>
    </row>
    <row r="561" spans="2:26" ht="12.75" customHeight="1" x14ac:dyDescent="0.25">
      <c r="B561" s="8" t="s">
        <v>2218</v>
      </c>
      <c r="C561" s="2" t="s">
        <v>31</v>
      </c>
      <c r="D561" s="2" t="s">
        <v>2212</v>
      </c>
      <c r="E561" s="2" t="s">
        <v>855</v>
      </c>
      <c r="F561" s="80" t="s">
        <v>2213</v>
      </c>
      <c r="G561" s="80" t="s">
        <v>2219</v>
      </c>
      <c r="H561" s="3" t="s">
        <v>36</v>
      </c>
      <c r="I561" s="4">
        <v>0</v>
      </c>
      <c r="J561" s="2" t="s">
        <v>37</v>
      </c>
      <c r="K561" s="2" t="s">
        <v>53</v>
      </c>
      <c r="L561" s="2" t="s">
        <v>2215</v>
      </c>
      <c r="M561" s="2" t="s">
        <v>40</v>
      </c>
      <c r="N561" s="2" t="s">
        <v>41</v>
      </c>
      <c r="O561" s="2" t="s">
        <v>42</v>
      </c>
      <c r="P561" s="2" t="s">
        <v>43</v>
      </c>
      <c r="Q561" s="3" t="s">
        <v>44</v>
      </c>
      <c r="R561" s="21" t="s">
        <v>45</v>
      </c>
      <c r="S561" s="2">
        <v>11</v>
      </c>
      <c r="T561" s="63">
        <v>2590</v>
      </c>
      <c r="U561" s="63">
        <v>28490</v>
      </c>
      <c r="V561" s="64">
        <f t="shared" si="8"/>
        <v>31908.800000000003</v>
      </c>
      <c r="W561" s="5" t="s">
        <v>46</v>
      </c>
      <c r="X561" s="6" t="s">
        <v>47</v>
      </c>
      <c r="Y561" s="83" t="s">
        <v>46</v>
      </c>
      <c r="Z561" s="16"/>
    </row>
    <row r="562" spans="2:26" ht="12.75" customHeight="1" x14ac:dyDescent="0.25">
      <c r="B562" s="8" t="s">
        <v>2220</v>
      </c>
      <c r="C562" s="2" t="s">
        <v>31</v>
      </c>
      <c r="D562" s="2" t="s">
        <v>2221</v>
      </c>
      <c r="E562" s="2" t="s">
        <v>2222</v>
      </c>
      <c r="F562" s="80" t="s">
        <v>2223</v>
      </c>
      <c r="G562" s="80" t="s">
        <v>2224</v>
      </c>
      <c r="H562" s="3" t="s">
        <v>36</v>
      </c>
      <c r="I562" s="4">
        <v>0</v>
      </c>
      <c r="J562" s="2" t="s">
        <v>37</v>
      </c>
      <c r="K562" s="2" t="s">
        <v>53</v>
      </c>
      <c r="L562" s="2" t="s">
        <v>2215</v>
      </c>
      <c r="M562" s="2" t="s">
        <v>40</v>
      </c>
      <c r="N562" s="2" t="s">
        <v>41</v>
      </c>
      <c r="O562" s="2" t="s">
        <v>42</v>
      </c>
      <c r="P562" s="2" t="s">
        <v>43</v>
      </c>
      <c r="Q562" s="3" t="s">
        <v>44</v>
      </c>
      <c r="R562" s="21" t="s">
        <v>45</v>
      </c>
      <c r="S562" s="2">
        <v>3</v>
      </c>
      <c r="T562" s="63">
        <v>10250</v>
      </c>
      <c r="U562" s="63">
        <v>30750</v>
      </c>
      <c r="V562" s="64">
        <f t="shared" si="8"/>
        <v>34440</v>
      </c>
      <c r="W562" s="5" t="s">
        <v>46</v>
      </c>
      <c r="X562" s="6" t="s">
        <v>47</v>
      </c>
      <c r="Y562" s="83" t="s">
        <v>46</v>
      </c>
      <c r="Z562" s="16"/>
    </row>
    <row r="563" spans="2:26" ht="12.75" customHeight="1" x14ac:dyDescent="0.25">
      <c r="B563" s="8" t="s">
        <v>2225</v>
      </c>
      <c r="C563" s="2" t="s">
        <v>31</v>
      </c>
      <c r="D563" s="2" t="s">
        <v>2221</v>
      </c>
      <c r="E563" s="2" t="s">
        <v>2222</v>
      </c>
      <c r="F563" s="80" t="s">
        <v>2223</v>
      </c>
      <c r="G563" s="80" t="s">
        <v>2226</v>
      </c>
      <c r="H563" s="3" t="s">
        <v>36</v>
      </c>
      <c r="I563" s="4">
        <v>0</v>
      </c>
      <c r="J563" s="2" t="s">
        <v>529</v>
      </c>
      <c r="K563" s="2" t="s">
        <v>40</v>
      </c>
      <c r="L563" s="2" t="s">
        <v>2215</v>
      </c>
      <c r="M563" s="2" t="s">
        <v>40</v>
      </c>
      <c r="N563" s="2" t="s">
        <v>41</v>
      </c>
      <c r="O563" s="2" t="s">
        <v>42</v>
      </c>
      <c r="P563" s="2" t="s">
        <v>43</v>
      </c>
      <c r="Q563" s="3" t="s">
        <v>44</v>
      </c>
      <c r="R563" s="21" t="s">
        <v>45</v>
      </c>
      <c r="S563" s="2">
        <v>3</v>
      </c>
      <c r="T563" s="63">
        <v>10250</v>
      </c>
      <c r="U563" s="63">
        <v>30750</v>
      </c>
      <c r="V563" s="64">
        <f t="shared" si="8"/>
        <v>34440</v>
      </c>
      <c r="W563" s="5" t="s">
        <v>46</v>
      </c>
      <c r="X563" s="6" t="s">
        <v>47</v>
      </c>
      <c r="Y563" s="83" t="s">
        <v>46</v>
      </c>
      <c r="Z563" s="16"/>
    </row>
    <row r="564" spans="2:26" ht="12.75" customHeight="1" x14ac:dyDescent="0.25">
      <c r="B564" s="8" t="s">
        <v>2227</v>
      </c>
      <c r="C564" s="2" t="s">
        <v>31</v>
      </c>
      <c r="D564" s="2" t="s">
        <v>2228</v>
      </c>
      <c r="E564" s="2" t="s">
        <v>2229</v>
      </c>
      <c r="F564" s="80" t="s">
        <v>2230</v>
      </c>
      <c r="G564" s="80" t="s">
        <v>2231</v>
      </c>
      <c r="H564" s="3" t="s">
        <v>36</v>
      </c>
      <c r="I564" s="4">
        <v>0</v>
      </c>
      <c r="J564" s="2" t="s">
        <v>37</v>
      </c>
      <c r="K564" s="2" t="s">
        <v>53</v>
      </c>
      <c r="L564" s="2" t="s">
        <v>2232</v>
      </c>
      <c r="M564" s="2" t="s">
        <v>40</v>
      </c>
      <c r="N564" s="2" t="s">
        <v>41</v>
      </c>
      <c r="O564" s="2" t="s">
        <v>42</v>
      </c>
      <c r="P564" s="2" t="s">
        <v>43</v>
      </c>
      <c r="Q564" s="3" t="s">
        <v>44</v>
      </c>
      <c r="R564" s="21" t="s">
        <v>45</v>
      </c>
      <c r="S564" s="2">
        <v>7</v>
      </c>
      <c r="T564" s="63">
        <v>4580</v>
      </c>
      <c r="U564" s="63">
        <v>32060</v>
      </c>
      <c r="V564" s="64">
        <f t="shared" si="8"/>
        <v>35907.200000000004</v>
      </c>
      <c r="W564" s="5" t="s">
        <v>46</v>
      </c>
      <c r="X564" s="6" t="s">
        <v>47</v>
      </c>
      <c r="Y564" s="83" t="s">
        <v>46</v>
      </c>
      <c r="Z564" s="16"/>
    </row>
    <row r="565" spans="2:26" ht="12.75" customHeight="1" x14ac:dyDescent="0.25">
      <c r="B565" s="8" t="s">
        <v>2233</v>
      </c>
      <c r="C565" s="2" t="s">
        <v>31</v>
      </c>
      <c r="D565" s="2" t="s">
        <v>2234</v>
      </c>
      <c r="E565" s="2" t="s">
        <v>2235</v>
      </c>
      <c r="F565" s="80" t="s">
        <v>1313</v>
      </c>
      <c r="G565" s="80" t="s">
        <v>2236</v>
      </c>
      <c r="H565" s="3" t="s">
        <v>36</v>
      </c>
      <c r="I565" s="4">
        <v>0</v>
      </c>
      <c r="J565" s="2" t="s">
        <v>37</v>
      </c>
      <c r="K565" s="2" t="s">
        <v>53</v>
      </c>
      <c r="L565" s="2" t="s">
        <v>1198</v>
      </c>
      <c r="M565" s="2" t="s">
        <v>40</v>
      </c>
      <c r="N565" s="2" t="s">
        <v>41</v>
      </c>
      <c r="O565" s="2" t="s">
        <v>42</v>
      </c>
      <c r="P565" s="2" t="s">
        <v>43</v>
      </c>
      <c r="Q565" s="3" t="s">
        <v>391</v>
      </c>
      <c r="R565" s="21" t="s">
        <v>392</v>
      </c>
      <c r="S565" s="2">
        <v>10</v>
      </c>
      <c r="T565" s="63">
        <v>345</v>
      </c>
      <c r="U565" s="63">
        <v>3450</v>
      </c>
      <c r="V565" s="64">
        <f t="shared" si="8"/>
        <v>3864.0000000000005</v>
      </c>
      <c r="W565" s="5" t="s">
        <v>46</v>
      </c>
      <c r="X565" s="6" t="s">
        <v>47</v>
      </c>
      <c r="Y565" s="83" t="s">
        <v>46</v>
      </c>
      <c r="Z565" s="16"/>
    </row>
    <row r="566" spans="2:26" ht="12.75" customHeight="1" x14ac:dyDescent="0.25">
      <c r="B566" s="8" t="s">
        <v>2237</v>
      </c>
      <c r="C566" s="2" t="s">
        <v>31</v>
      </c>
      <c r="D566" s="2" t="s">
        <v>2238</v>
      </c>
      <c r="E566" s="2" t="s">
        <v>2239</v>
      </c>
      <c r="F566" s="80" t="s">
        <v>2240</v>
      </c>
      <c r="G566" s="80" t="s">
        <v>2241</v>
      </c>
      <c r="H566" s="3" t="s">
        <v>36</v>
      </c>
      <c r="I566" s="4">
        <v>0</v>
      </c>
      <c r="J566" s="2" t="s">
        <v>529</v>
      </c>
      <c r="K566" s="2" t="s">
        <v>40</v>
      </c>
      <c r="L566" s="2" t="s">
        <v>1198</v>
      </c>
      <c r="M566" s="2" t="s">
        <v>40</v>
      </c>
      <c r="N566" s="2" t="s">
        <v>41</v>
      </c>
      <c r="O566" s="2" t="s">
        <v>42</v>
      </c>
      <c r="P566" s="2" t="s">
        <v>43</v>
      </c>
      <c r="Q566" s="3" t="s">
        <v>391</v>
      </c>
      <c r="R566" s="21" t="s">
        <v>392</v>
      </c>
      <c r="S566" s="2">
        <v>30</v>
      </c>
      <c r="T566" s="63">
        <v>190</v>
      </c>
      <c r="U566" s="63">
        <v>5700</v>
      </c>
      <c r="V566" s="64">
        <f t="shared" si="8"/>
        <v>6384.0000000000009</v>
      </c>
      <c r="W566" s="5" t="s">
        <v>46</v>
      </c>
      <c r="X566" s="6" t="s">
        <v>47</v>
      </c>
      <c r="Y566" s="83" t="s">
        <v>46</v>
      </c>
      <c r="Z566" s="16"/>
    </row>
    <row r="567" spans="2:26" ht="12.75" customHeight="1" x14ac:dyDescent="0.25">
      <c r="B567" s="8" t="s">
        <v>2242</v>
      </c>
      <c r="C567" s="2" t="s">
        <v>31</v>
      </c>
      <c r="D567" s="2" t="s">
        <v>2243</v>
      </c>
      <c r="E567" s="2" t="s">
        <v>2244</v>
      </c>
      <c r="F567" s="80" t="s">
        <v>2240</v>
      </c>
      <c r="G567" s="80" t="s">
        <v>2245</v>
      </c>
      <c r="H567" s="3" t="s">
        <v>36</v>
      </c>
      <c r="I567" s="4">
        <v>0</v>
      </c>
      <c r="J567" s="2" t="s">
        <v>37</v>
      </c>
      <c r="K567" s="2" t="s">
        <v>53</v>
      </c>
      <c r="L567" s="2" t="s">
        <v>1198</v>
      </c>
      <c r="M567" s="2" t="s">
        <v>40</v>
      </c>
      <c r="N567" s="2" t="s">
        <v>41</v>
      </c>
      <c r="O567" s="2" t="s">
        <v>42</v>
      </c>
      <c r="P567" s="2" t="s">
        <v>43</v>
      </c>
      <c r="Q567" s="3" t="s">
        <v>391</v>
      </c>
      <c r="R567" s="21" t="s">
        <v>392</v>
      </c>
      <c r="S567" s="2">
        <v>20</v>
      </c>
      <c r="T567" s="63">
        <v>70</v>
      </c>
      <c r="U567" s="63">
        <v>1400</v>
      </c>
      <c r="V567" s="64">
        <f t="shared" si="8"/>
        <v>1568.0000000000002</v>
      </c>
      <c r="W567" s="5" t="s">
        <v>46</v>
      </c>
      <c r="X567" s="6" t="s">
        <v>47</v>
      </c>
      <c r="Y567" s="83" t="s">
        <v>46</v>
      </c>
      <c r="Z567" s="16"/>
    </row>
    <row r="568" spans="2:26" ht="12.75" customHeight="1" x14ac:dyDescent="0.25">
      <c r="B568" s="8" t="s">
        <v>2246</v>
      </c>
      <c r="C568" s="2" t="s">
        <v>31</v>
      </c>
      <c r="D568" s="2" t="s">
        <v>2247</v>
      </c>
      <c r="E568" s="2" t="s">
        <v>2248</v>
      </c>
      <c r="F568" s="80" t="s">
        <v>1313</v>
      </c>
      <c r="G568" s="80" t="s">
        <v>2249</v>
      </c>
      <c r="H568" s="3" t="s">
        <v>36</v>
      </c>
      <c r="I568" s="4">
        <v>0</v>
      </c>
      <c r="J568" s="2" t="s">
        <v>37</v>
      </c>
      <c r="K568" s="2" t="s">
        <v>53</v>
      </c>
      <c r="L568" s="2" t="s">
        <v>1198</v>
      </c>
      <c r="M568" s="2" t="s">
        <v>40</v>
      </c>
      <c r="N568" s="2" t="s">
        <v>41</v>
      </c>
      <c r="O568" s="2" t="s">
        <v>42</v>
      </c>
      <c r="P568" s="2" t="s">
        <v>43</v>
      </c>
      <c r="Q568" s="3" t="s">
        <v>2250</v>
      </c>
      <c r="R568" s="21" t="s">
        <v>2251</v>
      </c>
      <c r="S568" s="2">
        <v>10</v>
      </c>
      <c r="T568" s="63">
        <v>170</v>
      </c>
      <c r="U568" s="63">
        <v>1700</v>
      </c>
      <c r="V568" s="64">
        <f t="shared" si="8"/>
        <v>1904.0000000000002</v>
      </c>
      <c r="W568" s="5" t="s">
        <v>46</v>
      </c>
      <c r="X568" s="6" t="s">
        <v>47</v>
      </c>
      <c r="Y568" s="83" t="s">
        <v>46</v>
      </c>
      <c r="Z568" s="16"/>
    </row>
    <row r="569" spans="2:26" ht="12.75" customHeight="1" x14ac:dyDescent="0.25">
      <c r="B569" s="8" t="s">
        <v>2252</v>
      </c>
      <c r="C569" s="2" t="s">
        <v>31</v>
      </c>
      <c r="D569" s="2" t="s">
        <v>2253</v>
      </c>
      <c r="E569" s="2" t="s">
        <v>2254</v>
      </c>
      <c r="F569" s="80" t="s">
        <v>1313</v>
      </c>
      <c r="G569" s="80" t="s">
        <v>2255</v>
      </c>
      <c r="H569" s="3" t="s">
        <v>36</v>
      </c>
      <c r="I569" s="4">
        <v>0</v>
      </c>
      <c r="J569" s="2" t="s">
        <v>529</v>
      </c>
      <c r="K569" s="2" t="s">
        <v>40</v>
      </c>
      <c r="L569" s="2" t="s">
        <v>1198</v>
      </c>
      <c r="M569" s="2" t="s">
        <v>40</v>
      </c>
      <c r="N569" s="2" t="s">
        <v>41</v>
      </c>
      <c r="O569" s="2" t="s">
        <v>42</v>
      </c>
      <c r="P569" s="2" t="s">
        <v>43</v>
      </c>
      <c r="Q569" s="3" t="s">
        <v>2250</v>
      </c>
      <c r="R569" s="21" t="s">
        <v>2251</v>
      </c>
      <c r="S569" s="2">
        <v>30</v>
      </c>
      <c r="T569" s="63">
        <v>195</v>
      </c>
      <c r="U569" s="63">
        <v>5850</v>
      </c>
      <c r="V569" s="64">
        <f t="shared" si="8"/>
        <v>6552.0000000000009</v>
      </c>
      <c r="W569" s="5" t="s">
        <v>46</v>
      </c>
      <c r="X569" s="6" t="s">
        <v>47</v>
      </c>
      <c r="Y569" s="83" t="s">
        <v>46</v>
      </c>
      <c r="Z569" s="16"/>
    </row>
    <row r="570" spans="2:26" ht="12.75" customHeight="1" x14ac:dyDescent="0.25">
      <c r="B570" s="8" t="s">
        <v>2256</v>
      </c>
      <c r="C570" s="2" t="s">
        <v>31</v>
      </c>
      <c r="D570" s="2" t="s">
        <v>2257</v>
      </c>
      <c r="E570" s="2" t="s">
        <v>2258</v>
      </c>
      <c r="F570" s="80" t="s">
        <v>2259</v>
      </c>
      <c r="G570" s="80" t="s">
        <v>2260</v>
      </c>
      <c r="H570" s="3" t="s">
        <v>36</v>
      </c>
      <c r="I570" s="4">
        <v>0</v>
      </c>
      <c r="J570" s="2" t="s">
        <v>37</v>
      </c>
      <c r="K570" s="2" t="s">
        <v>53</v>
      </c>
      <c r="L570" s="2" t="s">
        <v>1198</v>
      </c>
      <c r="M570" s="2" t="s">
        <v>40</v>
      </c>
      <c r="N570" s="2" t="s">
        <v>41</v>
      </c>
      <c r="O570" s="2" t="s">
        <v>42</v>
      </c>
      <c r="P570" s="2" t="s">
        <v>43</v>
      </c>
      <c r="Q570" s="3" t="s">
        <v>391</v>
      </c>
      <c r="R570" s="21" t="s">
        <v>392</v>
      </c>
      <c r="S570" s="2">
        <v>10</v>
      </c>
      <c r="T570" s="63">
        <v>280</v>
      </c>
      <c r="U570" s="63">
        <v>2800</v>
      </c>
      <c r="V570" s="64">
        <f t="shared" si="8"/>
        <v>3136.0000000000005</v>
      </c>
      <c r="W570" s="5" t="s">
        <v>46</v>
      </c>
      <c r="X570" s="6" t="s">
        <v>47</v>
      </c>
      <c r="Y570" s="83" t="s">
        <v>46</v>
      </c>
      <c r="Z570" s="16"/>
    </row>
    <row r="571" spans="2:26" ht="12.75" customHeight="1" x14ac:dyDescent="0.25">
      <c r="B571" s="8" t="s">
        <v>2261</v>
      </c>
      <c r="C571" s="2" t="s">
        <v>31</v>
      </c>
      <c r="D571" s="2" t="s">
        <v>2262</v>
      </c>
      <c r="E571" s="2" t="s">
        <v>2263</v>
      </c>
      <c r="F571" s="80" t="s">
        <v>2240</v>
      </c>
      <c r="G571" s="80" t="s">
        <v>2264</v>
      </c>
      <c r="H571" s="3" t="s">
        <v>36</v>
      </c>
      <c r="I571" s="4">
        <v>0</v>
      </c>
      <c r="J571" s="2" t="s">
        <v>37</v>
      </c>
      <c r="K571" s="2" t="s">
        <v>53</v>
      </c>
      <c r="L571" s="2" t="s">
        <v>1198</v>
      </c>
      <c r="M571" s="2" t="s">
        <v>40</v>
      </c>
      <c r="N571" s="2" t="s">
        <v>41</v>
      </c>
      <c r="O571" s="2" t="s">
        <v>42</v>
      </c>
      <c r="P571" s="2" t="s">
        <v>43</v>
      </c>
      <c r="Q571" s="3" t="s">
        <v>391</v>
      </c>
      <c r="R571" s="21" t="s">
        <v>392</v>
      </c>
      <c r="S571" s="2">
        <v>10</v>
      </c>
      <c r="T571" s="63">
        <v>210</v>
      </c>
      <c r="U571" s="63">
        <v>2100</v>
      </c>
      <c r="V571" s="64">
        <f t="shared" si="8"/>
        <v>2352</v>
      </c>
      <c r="W571" s="5" t="s">
        <v>46</v>
      </c>
      <c r="X571" s="6" t="s">
        <v>47</v>
      </c>
      <c r="Y571" s="83" t="s">
        <v>46</v>
      </c>
      <c r="Z571" s="16"/>
    </row>
    <row r="572" spans="2:26" ht="12.75" customHeight="1" x14ac:dyDescent="0.25">
      <c r="B572" s="8" t="s">
        <v>2265</v>
      </c>
      <c r="C572" s="2" t="s">
        <v>31</v>
      </c>
      <c r="D572" s="2" t="s">
        <v>2266</v>
      </c>
      <c r="E572" s="2" t="s">
        <v>2267</v>
      </c>
      <c r="F572" s="80" t="s">
        <v>2240</v>
      </c>
      <c r="G572" s="80" t="s">
        <v>2268</v>
      </c>
      <c r="H572" s="3" t="s">
        <v>36</v>
      </c>
      <c r="I572" s="4">
        <v>0</v>
      </c>
      <c r="J572" s="2" t="s">
        <v>529</v>
      </c>
      <c r="K572" s="2" t="s">
        <v>40</v>
      </c>
      <c r="L572" s="2" t="s">
        <v>1198</v>
      </c>
      <c r="M572" s="2" t="s">
        <v>40</v>
      </c>
      <c r="N572" s="2" t="s">
        <v>41</v>
      </c>
      <c r="O572" s="2" t="s">
        <v>42</v>
      </c>
      <c r="P572" s="2" t="s">
        <v>43</v>
      </c>
      <c r="Q572" s="3" t="s">
        <v>391</v>
      </c>
      <c r="R572" s="21" t="s">
        <v>392</v>
      </c>
      <c r="S572" s="2">
        <v>20</v>
      </c>
      <c r="T572" s="63">
        <v>90</v>
      </c>
      <c r="U572" s="63">
        <v>1800</v>
      </c>
      <c r="V572" s="64">
        <f t="shared" si="8"/>
        <v>2016.0000000000002</v>
      </c>
      <c r="W572" s="5" t="s">
        <v>46</v>
      </c>
      <c r="X572" s="6" t="s">
        <v>47</v>
      </c>
      <c r="Y572" s="83" t="s">
        <v>46</v>
      </c>
      <c r="Z572" s="16"/>
    </row>
    <row r="573" spans="2:26" ht="12.75" customHeight="1" x14ac:dyDescent="0.25">
      <c r="B573" s="8" t="s">
        <v>2269</v>
      </c>
      <c r="C573" s="2" t="s">
        <v>31</v>
      </c>
      <c r="D573" s="2" t="s">
        <v>2270</v>
      </c>
      <c r="E573" s="2" t="s">
        <v>2271</v>
      </c>
      <c r="F573" s="80" t="s">
        <v>2272</v>
      </c>
      <c r="G573" s="80" t="s">
        <v>2273</v>
      </c>
      <c r="H573" s="3" t="s">
        <v>36</v>
      </c>
      <c r="I573" s="4">
        <v>0</v>
      </c>
      <c r="J573" s="2" t="s">
        <v>37</v>
      </c>
      <c r="K573" s="2" t="s">
        <v>53</v>
      </c>
      <c r="L573" s="2" t="s">
        <v>1198</v>
      </c>
      <c r="M573" s="2" t="s">
        <v>40</v>
      </c>
      <c r="N573" s="2" t="s">
        <v>41</v>
      </c>
      <c r="O573" s="2" t="s">
        <v>42</v>
      </c>
      <c r="P573" s="2" t="s">
        <v>43</v>
      </c>
      <c r="Q573" s="3" t="s">
        <v>44</v>
      </c>
      <c r="R573" s="21" t="s">
        <v>45</v>
      </c>
      <c r="S573" s="2">
        <v>30</v>
      </c>
      <c r="T573" s="63">
        <v>450</v>
      </c>
      <c r="U573" s="63">
        <v>13500</v>
      </c>
      <c r="V573" s="64">
        <f t="shared" si="8"/>
        <v>15120.000000000002</v>
      </c>
      <c r="W573" s="5" t="s">
        <v>46</v>
      </c>
      <c r="X573" s="6" t="s">
        <v>47</v>
      </c>
      <c r="Y573" s="83" t="s">
        <v>46</v>
      </c>
      <c r="Z573" s="16"/>
    </row>
    <row r="574" spans="2:26" ht="12.75" customHeight="1" x14ac:dyDescent="0.25">
      <c r="B574" s="8" t="s">
        <v>2274</v>
      </c>
      <c r="C574" s="2" t="s">
        <v>31</v>
      </c>
      <c r="D574" s="2" t="s">
        <v>2275</v>
      </c>
      <c r="E574" s="2" t="s">
        <v>886</v>
      </c>
      <c r="F574" s="80" t="s">
        <v>2276</v>
      </c>
      <c r="G574" s="80" t="s">
        <v>2277</v>
      </c>
      <c r="H574" s="3" t="s">
        <v>36</v>
      </c>
      <c r="I574" s="4">
        <v>0</v>
      </c>
      <c r="J574" s="2" t="s">
        <v>37</v>
      </c>
      <c r="K574" s="2" t="s">
        <v>53</v>
      </c>
      <c r="L574" s="2" t="s">
        <v>1198</v>
      </c>
      <c r="M574" s="2" t="s">
        <v>40</v>
      </c>
      <c r="N574" s="2" t="s">
        <v>41</v>
      </c>
      <c r="O574" s="2" t="s">
        <v>42</v>
      </c>
      <c r="P574" s="2" t="s">
        <v>43</v>
      </c>
      <c r="Q574" s="3" t="s">
        <v>107</v>
      </c>
      <c r="R574" s="21" t="s">
        <v>108</v>
      </c>
      <c r="S574" s="2">
        <v>1</v>
      </c>
      <c r="T574" s="63">
        <v>150</v>
      </c>
      <c r="U574" s="63">
        <v>150</v>
      </c>
      <c r="V574" s="64">
        <f t="shared" si="8"/>
        <v>168.00000000000003</v>
      </c>
      <c r="W574" s="5" t="s">
        <v>46</v>
      </c>
      <c r="X574" s="6" t="s">
        <v>47</v>
      </c>
      <c r="Y574" s="83" t="s">
        <v>46</v>
      </c>
      <c r="Z574" s="16"/>
    </row>
    <row r="575" spans="2:26" ht="12.75" customHeight="1" x14ac:dyDescent="0.25">
      <c r="B575" s="8" t="s">
        <v>2278</v>
      </c>
      <c r="C575" s="2" t="s">
        <v>31</v>
      </c>
      <c r="D575" s="2" t="s">
        <v>2279</v>
      </c>
      <c r="E575" s="2" t="s">
        <v>886</v>
      </c>
      <c r="F575" s="80" t="s">
        <v>2280</v>
      </c>
      <c r="G575" s="80" t="s">
        <v>2281</v>
      </c>
      <c r="H575" s="3" t="s">
        <v>36</v>
      </c>
      <c r="I575" s="4">
        <v>0</v>
      </c>
      <c r="J575" s="2" t="s">
        <v>529</v>
      </c>
      <c r="K575" s="2" t="s">
        <v>40</v>
      </c>
      <c r="L575" s="2" t="s">
        <v>1198</v>
      </c>
      <c r="M575" s="2" t="s">
        <v>40</v>
      </c>
      <c r="N575" s="2" t="s">
        <v>41</v>
      </c>
      <c r="O575" s="2" t="s">
        <v>42</v>
      </c>
      <c r="P575" s="2" t="s">
        <v>43</v>
      </c>
      <c r="Q575" s="3" t="s">
        <v>391</v>
      </c>
      <c r="R575" s="21" t="s">
        <v>392</v>
      </c>
      <c r="S575" s="2">
        <v>1</v>
      </c>
      <c r="T575" s="63">
        <v>150</v>
      </c>
      <c r="U575" s="63">
        <v>150</v>
      </c>
      <c r="V575" s="64">
        <f t="shared" si="8"/>
        <v>168.00000000000003</v>
      </c>
      <c r="W575" s="5" t="s">
        <v>46</v>
      </c>
      <c r="X575" s="6" t="s">
        <v>47</v>
      </c>
      <c r="Y575" s="83" t="s">
        <v>46</v>
      </c>
      <c r="Z575" s="16"/>
    </row>
    <row r="576" spans="2:26" ht="12.75" customHeight="1" x14ac:dyDescent="0.25">
      <c r="B576" s="8" t="s">
        <v>2282</v>
      </c>
      <c r="C576" s="2" t="s">
        <v>31</v>
      </c>
      <c r="D576" s="2" t="s">
        <v>2283</v>
      </c>
      <c r="E576" s="2" t="s">
        <v>2284</v>
      </c>
      <c r="F576" s="80" t="s">
        <v>1313</v>
      </c>
      <c r="G576" s="80" t="s">
        <v>2285</v>
      </c>
      <c r="H576" s="3" t="s">
        <v>36</v>
      </c>
      <c r="I576" s="4">
        <v>0</v>
      </c>
      <c r="J576" s="2" t="s">
        <v>37</v>
      </c>
      <c r="K576" s="2" t="s">
        <v>53</v>
      </c>
      <c r="L576" s="2" t="s">
        <v>1198</v>
      </c>
      <c r="M576" s="2" t="s">
        <v>40</v>
      </c>
      <c r="N576" s="2" t="s">
        <v>41</v>
      </c>
      <c r="O576" s="2" t="s">
        <v>42</v>
      </c>
      <c r="P576" s="2" t="s">
        <v>43</v>
      </c>
      <c r="Q576" s="3" t="s">
        <v>2250</v>
      </c>
      <c r="R576" s="21" t="s">
        <v>2251</v>
      </c>
      <c r="S576" s="2">
        <v>30</v>
      </c>
      <c r="T576" s="63">
        <v>150</v>
      </c>
      <c r="U576" s="63">
        <v>4500</v>
      </c>
      <c r="V576" s="64">
        <f t="shared" si="8"/>
        <v>5040.0000000000009</v>
      </c>
      <c r="W576" s="5" t="s">
        <v>46</v>
      </c>
      <c r="X576" s="6" t="s">
        <v>47</v>
      </c>
      <c r="Y576" s="83" t="s">
        <v>46</v>
      </c>
      <c r="Z576" s="16"/>
    </row>
    <row r="577" spans="2:26" ht="12.75" customHeight="1" x14ac:dyDescent="0.25">
      <c r="B577" s="8" t="s">
        <v>2286</v>
      </c>
      <c r="C577" s="2" t="s">
        <v>31</v>
      </c>
      <c r="D577" s="2" t="s">
        <v>2287</v>
      </c>
      <c r="E577" s="2" t="s">
        <v>2288</v>
      </c>
      <c r="F577" s="80" t="s">
        <v>2240</v>
      </c>
      <c r="G577" s="80" t="s">
        <v>2289</v>
      </c>
      <c r="H577" s="3" t="s">
        <v>36</v>
      </c>
      <c r="I577" s="4">
        <v>0</v>
      </c>
      <c r="J577" s="2" t="s">
        <v>37</v>
      </c>
      <c r="K577" s="2" t="s">
        <v>53</v>
      </c>
      <c r="L577" s="2" t="s">
        <v>1198</v>
      </c>
      <c r="M577" s="2" t="s">
        <v>40</v>
      </c>
      <c r="N577" s="2" t="s">
        <v>41</v>
      </c>
      <c r="O577" s="2" t="s">
        <v>42</v>
      </c>
      <c r="P577" s="2" t="s">
        <v>43</v>
      </c>
      <c r="Q577" s="3" t="s">
        <v>391</v>
      </c>
      <c r="R577" s="21" t="s">
        <v>392</v>
      </c>
      <c r="S577" s="2">
        <v>100</v>
      </c>
      <c r="T577" s="63">
        <v>150</v>
      </c>
      <c r="U577" s="63">
        <v>15000</v>
      </c>
      <c r="V577" s="64">
        <f t="shared" si="8"/>
        <v>16800</v>
      </c>
      <c r="W577" s="5" t="s">
        <v>46</v>
      </c>
      <c r="X577" s="6" t="s">
        <v>47</v>
      </c>
      <c r="Y577" s="83" t="s">
        <v>46</v>
      </c>
      <c r="Z577" s="16"/>
    </row>
    <row r="578" spans="2:26" ht="12.75" customHeight="1" x14ac:dyDescent="0.25">
      <c r="B578" s="8" t="s">
        <v>2290</v>
      </c>
      <c r="C578" s="2" t="s">
        <v>31</v>
      </c>
      <c r="D578" s="2" t="s">
        <v>2291</v>
      </c>
      <c r="E578" s="2" t="s">
        <v>1651</v>
      </c>
      <c r="F578" s="80" t="s">
        <v>2292</v>
      </c>
      <c r="G578" s="80" t="s">
        <v>2293</v>
      </c>
      <c r="H578" s="3" t="s">
        <v>36</v>
      </c>
      <c r="I578" s="4">
        <v>0</v>
      </c>
      <c r="J578" s="2" t="s">
        <v>529</v>
      </c>
      <c r="K578" s="2" t="s">
        <v>40</v>
      </c>
      <c r="L578" s="2" t="s">
        <v>1198</v>
      </c>
      <c r="M578" s="2" t="s">
        <v>40</v>
      </c>
      <c r="N578" s="2" t="s">
        <v>41</v>
      </c>
      <c r="O578" s="2" t="s">
        <v>42</v>
      </c>
      <c r="P578" s="2" t="s">
        <v>43</v>
      </c>
      <c r="Q578" s="3" t="s">
        <v>391</v>
      </c>
      <c r="R578" s="21" t="s">
        <v>392</v>
      </c>
      <c r="S578" s="2">
        <v>30</v>
      </c>
      <c r="T578" s="63">
        <v>178</v>
      </c>
      <c r="U578" s="63">
        <v>5340</v>
      </c>
      <c r="V578" s="64">
        <f t="shared" si="8"/>
        <v>5980.8</v>
      </c>
      <c r="W578" s="5" t="s">
        <v>46</v>
      </c>
      <c r="X578" s="6" t="s">
        <v>47</v>
      </c>
      <c r="Y578" s="83" t="s">
        <v>46</v>
      </c>
      <c r="Z578" s="16"/>
    </row>
    <row r="579" spans="2:26" ht="12.75" customHeight="1" x14ac:dyDescent="0.25">
      <c r="B579" s="8" t="s">
        <v>2294</v>
      </c>
      <c r="C579" s="2" t="s">
        <v>31</v>
      </c>
      <c r="D579" s="2" t="s">
        <v>2291</v>
      </c>
      <c r="E579" s="2" t="s">
        <v>1651</v>
      </c>
      <c r="F579" s="80" t="s">
        <v>2292</v>
      </c>
      <c r="G579" s="80" t="s">
        <v>2295</v>
      </c>
      <c r="H579" s="3" t="s">
        <v>36</v>
      </c>
      <c r="I579" s="4">
        <v>0</v>
      </c>
      <c r="J579" s="2" t="s">
        <v>37</v>
      </c>
      <c r="K579" s="2" t="s">
        <v>53</v>
      </c>
      <c r="L579" s="2" t="s">
        <v>1198</v>
      </c>
      <c r="M579" s="2" t="s">
        <v>40</v>
      </c>
      <c r="N579" s="2" t="s">
        <v>41</v>
      </c>
      <c r="O579" s="2" t="s">
        <v>42</v>
      </c>
      <c r="P579" s="2" t="s">
        <v>43</v>
      </c>
      <c r="Q579" s="3" t="s">
        <v>391</v>
      </c>
      <c r="R579" s="21" t="s">
        <v>392</v>
      </c>
      <c r="S579" s="2">
        <v>30</v>
      </c>
      <c r="T579" s="63">
        <v>130</v>
      </c>
      <c r="U579" s="63">
        <v>3900</v>
      </c>
      <c r="V579" s="64">
        <f t="shared" si="8"/>
        <v>4368</v>
      </c>
      <c r="W579" s="5" t="s">
        <v>46</v>
      </c>
      <c r="X579" s="6" t="s">
        <v>47</v>
      </c>
      <c r="Y579" s="83" t="s">
        <v>46</v>
      </c>
      <c r="Z579" s="16"/>
    </row>
    <row r="580" spans="2:26" ht="12.75" customHeight="1" x14ac:dyDescent="0.25">
      <c r="B580" s="8" t="s">
        <v>2296</v>
      </c>
      <c r="C580" s="2" t="s">
        <v>31</v>
      </c>
      <c r="D580" s="2" t="s">
        <v>2297</v>
      </c>
      <c r="E580" s="2" t="s">
        <v>2298</v>
      </c>
      <c r="F580" s="80" t="s">
        <v>2299</v>
      </c>
      <c r="G580" s="80" t="s">
        <v>2300</v>
      </c>
      <c r="H580" s="3" t="s">
        <v>36</v>
      </c>
      <c r="I580" s="4">
        <v>0</v>
      </c>
      <c r="J580" s="2" t="s">
        <v>37</v>
      </c>
      <c r="K580" s="2" t="s">
        <v>53</v>
      </c>
      <c r="L580" s="2" t="s">
        <v>1198</v>
      </c>
      <c r="M580" s="2" t="s">
        <v>40</v>
      </c>
      <c r="N580" s="2" t="s">
        <v>41</v>
      </c>
      <c r="O580" s="2" t="s">
        <v>42</v>
      </c>
      <c r="P580" s="2" t="s">
        <v>43</v>
      </c>
      <c r="Q580" s="3" t="s">
        <v>391</v>
      </c>
      <c r="R580" s="21" t="s">
        <v>392</v>
      </c>
      <c r="S580" s="2">
        <v>50</v>
      </c>
      <c r="T580" s="63">
        <v>350</v>
      </c>
      <c r="U580" s="63">
        <v>17500</v>
      </c>
      <c r="V580" s="64">
        <f t="shared" si="8"/>
        <v>19600.000000000004</v>
      </c>
      <c r="W580" s="5" t="s">
        <v>46</v>
      </c>
      <c r="X580" s="6" t="s">
        <v>47</v>
      </c>
      <c r="Y580" s="83" t="s">
        <v>46</v>
      </c>
      <c r="Z580" s="16"/>
    </row>
    <row r="581" spans="2:26" ht="12.75" customHeight="1" x14ac:dyDescent="0.25">
      <c r="B581" s="8" t="s">
        <v>2301</v>
      </c>
      <c r="C581" s="2" t="s">
        <v>31</v>
      </c>
      <c r="D581" s="2" t="s">
        <v>2297</v>
      </c>
      <c r="E581" s="2" t="s">
        <v>2298</v>
      </c>
      <c r="F581" s="80" t="s">
        <v>2299</v>
      </c>
      <c r="G581" s="80" t="s">
        <v>2302</v>
      </c>
      <c r="H581" s="3" t="s">
        <v>36</v>
      </c>
      <c r="I581" s="4">
        <v>0</v>
      </c>
      <c r="J581" s="2" t="s">
        <v>529</v>
      </c>
      <c r="K581" s="2" t="s">
        <v>40</v>
      </c>
      <c r="L581" s="2" t="s">
        <v>1198</v>
      </c>
      <c r="M581" s="2" t="s">
        <v>40</v>
      </c>
      <c r="N581" s="2" t="s">
        <v>41</v>
      </c>
      <c r="O581" s="2" t="s">
        <v>42</v>
      </c>
      <c r="P581" s="2" t="s">
        <v>43</v>
      </c>
      <c r="Q581" s="3" t="s">
        <v>391</v>
      </c>
      <c r="R581" s="21" t="s">
        <v>392</v>
      </c>
      <c r="S581" s="2">
        <v>50</v>
      </c>
      <c r="T581" s="63">
        <v>420</v>
      </c>
      <c r="U581" s="63">
        <v>21000</v>
      </c>
      <c r="V581" s="64">
        <f t="shared" si="8"/>
        <v>23520.000000000004</v>
      </c>
      <c r="W581" s="5" t="s">
        <v>46</v>
      </c>
      <c r="X581" s="6" t="s">
        <v>47</v>
      </c>
      <c r="Y581" s="83" t="s">
        <v>46</v>
      </c>
      <c r="Z581" s="16"/>
    </row>
    <row r="582" spans="2:26" ht="12.75" customHeight="1" x14ac:dyDescent="0.25">
      <c r="B582" s="8" t="s">
        <v>2303</v>
      </c>
      <c r="C582" s="2" t="s">
        <v>31</v>
      </c>
      <c r="D582" s="2" t="s">
        <v>2304</v>
      </c>
      <c r="E582" s="2" t="s">
        <v>2305</v>
      </c>
      <c r="F582" s="80" t="s">
        <v>2306</v>
      </c>
      <c r="G582" s="80" t="s">
        <v>2307</v>
      </c>
      <c r="H582" s="3" t="s">
        <v>36</v>
      </c>
      <c r="I582" s="4">
        <v>0</v>
      </c>
      <c r="J582" s="2" t="s">
        <v>37</v>
      </c>
      <c r="K582" s="2" t="s">
        <v>53</v>
      </c>
      <c r="L582" s="2" t="s">
        <v>1198</v>
      </c>
      <c r="M582" s="2" t="s">
        <v>40</v>
      </c>
      <c r="N582" s="2" t="s">
        <v>41</v>
      </c>
      <c r="O582" s="2" t="s">
        <v>42</v>
      </c>
      <c r="P582" s="2" t="s">
        <v>43</v>
      </c>
      <c r="Q582" s="3" t="s">
        <v>391</v>
      </c>
      <c r="R582" s="21" t="s">
        <v>392</v>
      </c>
      <c r="S582" s="2">
        <v>20</v>
      </c>
      <c r="T582" s="63">
        <v>300</v>
      </c>
      <c r="U582" s="63">
        <v>6000</v>
      </c>
      <c r="V582" s="64">
        <f t="shared" si="8"/>
        <v>6720.0000000000009</v>
      </c>
      <c r="W582" s="5" t="s">
        <v>46</v>
      </c>
      <c r="X582" s="6" t="s">
        <v>47</v>
      </c>
      <c r="Y582" s="83" t="s">
        <v>46</v>
      </c>
      <c r="Z582" s="16"/>
    </row>
    <row r="583" spans="2:26" ht="12.75" customHeight="1" x14ac:dyDescent="0.25">
      <c r="B583" s="8" t="s">
        <v>2308</v>
      </c>
      <c r="C583" s="2" t="s">
        <v>31</v>
      </c>
      <c r="D583" s="2" t="s">
        <v>2309</v>
      </c>
      <c r="E583" s="2" t="s">
        <v>2310</v>
      </c>
      <c r="F583" s="80" t="s">
        <v>2311</v>
      </c>
      <c r="G583" s="80" t="s">
        <v>2312</v>
      </c>
      <c r="H583" s="3" t="s">
        <v>36</v>
      </c>
      <c r="I583" s="4">
        <v>0</v>
      </c>
      <c r="J583" s="2" t="s">
        <v>37</v>
      </c>
      <c r="K583" s="2" t="s">
        <v>53</v>
      </c>
      <c r="L583" s="2" t="s">
        <v>1177</v>
      </c>
      <c r="M583" s="2" t="s">
        <v>40</v>
      </c>
      <c r="N583" s="2" t="s">
        <v>41</v>
      </c>
      <c r="O583" s="2" t="s">
        <v>42</v>
      </c>
      <c r="P583" s="2" t="s">
        <v>43</v>
      </c>
      <c r="Q583" s="3" t="s">
        <v>162</v>
      </c>
      <c r="R583" s="21" t="s">
        <v>163</v>
      </c>
      <c r="S583" s="2">
        <v>20</v>
      </c>
      <c r="T583" s="63">
        <v>1639</v>
      </c>
      <c r="U583" s="63">
        <v>32780</v>
      </c>
      <c r="V583" s="64">
        <f t="shared" si="8"/>
        <v>36713.600000000006</v>
      </c>
      <c r="W583" s="5" t="s">
        <v>46</v>
      </c>
      <c r="X583" s="6" t="s">
        <v>47</v>
      </c>
      <c r="Y583" s="83" t="s">
        <v>46</v>
      </c>
      <c r="Z583" s="16"/>
    </row>
    <row r="584" spans="2:26" ht="12.75" customHeight="1" x14ac:dyDescent="0.25">
      <c r="B584" s="8" t="s">
        <v>2313</v>
      </c>
      <c r="C584" s="2" t="s">
        <v>31</v>
      </c>
      <c r="D584" s="2" t="s">
        <v>2309</v>
      </c>
      <c r="E584" s="2" t="s">
        <v>2310</v>
      </c>
      <c r="F584" s="80" t="s">
        <v>2311</v>
      </c>
      <c r="G584" s="80" t="s">
        <v>2314</v>
      </c>
      <c r="H584" s="3" t="s">
        <v>36</v>
      </c>
      <c r="I584" s="4">
        <v>0</v>
      </c>
      <c r="J584" s="2" t="s">
        <v>529</v>
      </c>
      <c r="K584" s="2" t="s">
        <v>40</v>
      </c>
      <c r="L584" s="2" t="s">
        <v>1177</v>
      </c>
      <c r="M584" s="2" t="s">
        <v>40</v>
      </c>
      <c r="N584" s="2" t="s">
        <v>41</v>
      </c>
      <c r="O584" s="2" t="s">
        <v>42</v>
      </c>
      <c r="P584" s="2" t="s">
        <v>43</v>
      </c>
      <c r="Q584" s="3" t="s">
        <v>162</v>
      </c>
      <c r="R584" s="21" t="s">
        <v>163</v>
      </c>
      <c r="S584" s="2">
        <v>20</v>
      </c>
      <c r="T584" s="63">
        <v>2100</v>
      </c>
      <c r="U584" s="63">
        <v>42000</v>
      </c>
      <c r="V584" s="64">
        <f t="shared" si="8"/>
        <v>47040.000000000007</v>
      </c>
      <c r="W584" s="5" t="s">
        <v>46</v>
      </c>
      <c r="X584" s="6" t="s">
        <v>47</v>
      </c>
      <c r="Y584" s="83" t="s">
        <v>46</v>
      </c>
      <c r="Z584" s="16"/>
    </row>
    <row r="585" spans="2:26" ht="12.75" customHeight="1" x14ac:dyDescent="0.25">
      <c r="B585" s="8" t="s">
        <v>2315</v>
      </c>
      <c r="C585" s="2" t="s">
        <v>31</v>
      </c>
      <c r="D585" s="2" t="s">
        <v>2309</v>
      </c>
      <c r="E585" s="2" t="s">
        <v>2310</v>
      </c>
      <c r="F585" s="80" t="s">
        <v>2311</v>
      </c>
      <c r="G585" s="80" t="s">
        <v>2316</v>
      </c>
      <c r="H585" s="3" t="s">
        <v>36</v>
      </c>
      <c r="I585" s="4">
        <v>0</v>
      </c>
      <c r="J585" s="2" t="s">
        <v>37</v>
      </c>
      <c r="K585" s="2" t="s">
        <v>53</v>
      </c>
      <c r="L585" s="2" t="s">
        <v>1177</v>
      </c>
      <c r="M585" s="2" t="s">
        <v>40</v>
      </c>
      <c r="N585" s="2" t="s">
        <v>41</v>
      </c>
      <c r="O585" s="2" t="s">
        <v>42</v>
      </c>
      <c r="P585" s="2" t="s">
        <v>43</v>
      </c>
      <c r="Q585" s="3" t="s">
        <v>162</v>
      </c>
      <c r="R585" s="21" t="s">
        <v>163</v>
      </c>
      <c r="S585" s="2">
        <v>20</v>
      </c>
      <c r="T585" s="63">
        <v>1200</v>
      </c>
      <c r="U585" s="63">
        <v>24000</v>
      </c>
      <c r="V585" s="64">
        <f t="shared" si="8"/>
        <v>26880.000000000004</v>
      </c>
      <c r="W585" s="5" t="s">
        <v>46</v>
      </c>
      <c r="X585" s="6" t="s">
        <v>47</v>
      </c>
      <c r="Y585" s="83" t="s">
        <v>46</v>
      </c>
      <c r="Z585" s="16"/>
    </row>
    <row r="586" spans="2:26" ht="12.75" customHeight="1" x14ac:dyDescent="0.25">
      <c r="B586" s="8" t="s">
        <v>2317</v>
      </c>
      <c r="C586" s="2" t="s">
        <v>31</v>
      </c>
      <c r="D586" s="2" t="s">
        <v>2318</v>
      </c>
      <c r="E586" s="2" t="s">
        <v>2310</v>
      </c>
      <c r="F586" s="80" t="s">
        <v>2319</v>
      </c>
      <c r="G586" s="80" t="s">
        <v>2320</v>
      </c>
      <c r="H586" s="3" t="s">
        <v>36</v>
      </c>
      <c r="I586" s="4">
        <v>0</v>
      </c>
      <c r="J586" s="2" t="s">
        <v>37</v>
      </c>
      <c r="K586" s="2" t="s">
        <v>53</v>
      </c>
      <c r="L586" s="2" t="s">
        <v>1177</v>
      </c>
      <c r="M586" s="2" t="s">
        <v>40</v>
      </c>
      <c r="N586" s="2" t="s">
        <v>41</v>
      </c>
      <c r="O586" s="2" t="s">
        <v>42</v>
      </c>
      <c r="P586" s="2" t="s">
        <v>43</v>
      </c>
      <c r="Q586" s="3" t="s">
        <v>162</v>
      </c>
      <c r="R586" s="21" t="s">
        <v>163</v>
      </c>
      <c r="S586" s="2">
        <v>20</v>
      </c>
      <c r="T586" s="63">
        <v>980</v>
      </c>
      <c r="U586" s="63">
        <v>19600</v>
      </c>
      <c r="V586" s="64">
        <f t="shared" si="8"/>
        <v>21952.000000000004</v>
      </c>
      <c r="W586" s="5" t="s">
        <v>46</v>
      </c>
      <c r="X586" s="6" t="s">
        <v>47</v>
      </c>
      <c r="Y586" s="83" t="s">
        <v>46</v>
      </c>
      <c r="Z586" s="16"/>
    </row>
    <row r="587" spans="2:26" ht="12.75" customHeight="1" x14ac:dyDescent="0.25">
      <c r="B587" s="8" t="s">
        <v>2321</v>
      </c>
      <c r="C587" s="2" t="s">
        <v>31</v>
      </c>
      <c r="D587" s="2" t="s">
        <v>2309</v>
      </c>
      <c r="E587" s="2" t="s">
        <v>2310</v>
      </c>
      <c r="F587" s="80" t="s">
        <v>2311</v>
      </c>
      <c r="G587" s="80" t="s">
        <v>2322</v>
      </c>
      <c r="H587" s="3" t="s">
        <v>36</v>
      </c>
      <c r="I587" s="4">
        <v>0</v>
      </c>
      <c r="J587" s="2" t="s">
        <v>529</v>
      </c>
      <c r="K587" s="2" t="s">
        <v>40</v>
      </c>
      <c r="L587" s="2" t="s">
        <v>1177</v>
      </c>
      <c r="M587" s="2" t="s">
        <v>40</v>
      </c>
      <c r="N587" s="2" t="s">
        <v>41</v>
      </c>
      <c r="O587" s="2" t="s">
        <v>42</v>
      </c>
      <c r="P587" s="2" t="s">
        <v>43</v>
      </c>
      <c r="Q587" s="3" t="s">
        <v>162</v>
      </c>
      <c r="R587" s="21" t="s">
        <v>163</v>
      </c>
      <c r="S587" s="2">
        <v>20</v>
      </c>
      <c r="T587" s="63">
        <v>1963</v>
      </c>
      <c r="U587" s="63">
        <v>39260</v>
      </c>
      <c r="V587" s="64">
        <f t="shared" si="8"/>
        <v>43971.200000000004</v>
      </c>
      <c r="W587" s="5" t="s">
        <v>46</v>
      </c>
      <c r="X587" s="6" t="s">
        <v>47</v>
      </c>
      <c r="Y587" s="83" t="s">
        <v>46</v>
      </c>
      <c r="Z587" s="16"/>
    </row>
    <row r="588" spans="2:26" ht="12.75" customHeight="1" x14ac:dyDescent="0.25">
      <c r="B588" s="8" t="s">
        <v>2323</v>
      </c>
      <c r="C588" s="2" t="s">
        <v>31</v>
      </c>
      <c r="D588" s="2" t="s">
        <v>2324</v>
      </c>
      <c r="E588" s="2" t="s">
        <v>2325</v>
      </c>
      <c r="F588" s="80" t="s">
        <v>2326</v>
      </c>
      <c r="G588" s="80" t="s">
        <v>2327</v>
      </c>
      <c r="H588" s="3" t="s">
        <v>36</v>
      </c>
      <c r="I588" s="4">
        <v>0</v>
      </c>
      <c r="J588" s="2" t="s">
        <v>37</v>
      </c>
      <c r="K588" s="2" t="s">
        <v>53</v>
      </c>
      <c r="L588" s="2" t="s">
        <v>1177</v>
      </c>
      <c r="M588" s="2" t="s">
        <v>40</v>
      </c>
      <c r="N588" s="2" t="s">
        <v>41</v>
      </c>
      <c r="O588" s="2" t="s">
        <v>42</v>
      </c>
      <c r="P588" s="2" t="s">
        <v>43</v>
      </c>
      <c r="Q588" s="3" t="s">
        <v>162</v>
      </c>
      <c r="R588" s="21" t="s">
        <v>163</v>
      </c>
      <c r="S588" s="2">
        <v>15</v>
      </c>
      <c r="T588" s="63">
        <v>1590</v>
      </c>
      <c r="U588" s="63">
        <v>23850</v>
      </c>
      <c r="V588" s="64">
        <f t="shared" si="8"/>
        <v>26712.000000000004</v>
      </c>
      <c r="W588" s="5" t="s">
        <v>46</v>
      </c>
      <c r="X588" s="6" t="s">
        <v>47</v>
      </c>
      <c r="Y588" s="83" t="s">
        <v>46</v>
      </c>
      <c r="Z588" s="16"/>
    </row>
    <row r="589" spans="2:26" ht="12.75" customHeight="1" x14ac:dyDescent="0.25">
      <c r="B589" s="8" t="s">
        <v>2328</v>
      </c>
      <c r="C589" s="2" t="s">
        <v>31</v>
      </c>
      <c r="D589" s="2" t="s">
        <v>2329</v>
      </c>
      <c r="E589" s="2" t="s">
        <v>2325</v>
      </c>
      <c r="F589" s="80" t="s">
        <v>2330</v>
      </c>
      <c r="G589" s="80" t="s">
        <v>2331</v>
      </c>
      <c r="H589" s="3" t="s">
        <v>36</v>
      </c>
      <c r="I589" s="4">
        <v>0</v>
      </c>
      <c r="J589" s="2" t="s">
        <v>37</v>
      </c>
      <c r="K589" s="2" t="s">
        <v>53</v>
      </c>
      <c r="L589" s="2" t="s">
        <v>1177</v>
      </c>
      <c r="M589" s="2" t="s">
        <v>40</v>
      </c>
      <c r="N589" s="2" t="s">
        <v>41</v>
      </c>
      <c r="O589" s="2" t="s">
        <v>42</v>
      </c>
      <c r="P589" s="2" t="s">
        <v>43</v>
      </c>
      <c r="Q589" s="3" t="s">
        <v>162</v>
      </c>
      <c r="R589" s="21" t="s">
        <v>163</v>
      </c>
      <c r="S589" s="2">
        <v>15</v>
      </c>
      <c r="T589" s="63">
        <v>1560</v>
      </c>
      <c r="U589" s="63">
        <v>23400</v>
      </c>
      <c r="V589" s="64">
        <f t="shared" si="8"/>
        <v>26208.000000000004</v>
      </c>
      <c r="W589" s="5" t="s">
        <v>46</v>
      </c>
      <c r="X589" s="6" t="s">
        <v>47</v>
      </c>
      <c r="Y589" s="83" t="s">
        <v>46</v>
      </c>
      <c r="Z589" s="16"/>
    </row>
    <row r="590" spans="2:26" ht="12.75" customHeight="1" x14ac:dyDescent="0.25">
      <c r="B590" s="8" t="s">
        <v>2332</v>
      </c>
      <c r="C590" s="2" t="s">
        <v>31</v>
      </c>
      <c r="D590" s="2" t="s">
        <v>2333</v>
      </c>
      <c r="E590" s="2" t="s">
        <v>2334</v>
      </c>
      <c r="F590" s="80" t="s">
        <v>2335</v>
      </c>
      <c r="G590" s="80" t="s">
        <v>2336</v>
      </c>
      <c r="H590" s="3" t="s">
        <v>36</v>
      </c>
      <c r="I590" s="4">
        <v>0</v>
      </c>
      <c r="J590" s="2" t="s">
        <v>529</v>
      </c>
      <c r="K590" s="2" t="s">
        <v>40</v>
      </c>
      <c r="L590" s="2" t="s">
        <v>1177</v>
      </c>
      <c r="M590" s="2" t="s">
        <v>40</v>
      </c>
      <c r="N590" s="2" t="s">
        <v>41</v>
      </c>
      <c r="O590" s="2" t="s">
        <v>42</v>
      </c>
      <c r="P590" s="2" t="s">
        <v>43</v>
      </c>
      <c r="Q590" s="3" t="s">
        <v>154</v>
      </c>
      <c r="R590" s="21" t="s">
        <v>155</v>
      </c>
      <c r="S590" s="2">
        <v>300</v>
      </c>
      <c r="T590" s="63">
        <v>125</v>
      </c>
      <c r="U590" s="63">
        <v>37500</v>
      </c>
      <c r="V590" s="64">
        <f t="shared" si="8"/>
        <v>42000.000000000007</v>
      </c>
      <c r="W590" s="5" t="s">
        <v>46</v>
      </c>
      <c r="X590" s="6" t="s">
        <v>47</v>
      </c>
      <c r="Y590" s="83" t="s">
        <v>46</v>
      </c>
      <c r="Z590" s="16"/>
    </row>
    <row r="591" spans="2:26" ht="12.75" customHeight="1" x14ac:dyDescent="0.25">
      <c r="B591" s="8" t="s">
        <v>2337</v>
      </c>
      <c r="C591" s="2" t="s">
        <v>31</v>
      </c>
      <c r="D591" s="2" t="s">
        <v>2338</v>
      </c>
      <c r="E591" s="2" t="s">
        <v>2334</v>
      </c>
      <c r="F591" s="80" t="s">
        <v>2339</v>
      </c>
      <c r="G591" s="80" t="s">
        <v>2340</v>
      </c>
      <c r="H591" s="3" t="s">
        <v>36</v>
      </c>
      <c r="I591" s="4">
        <v>0</v>
      </c>
      <c r="J591" s="2" t="s">
        <v>37</v>
      </c>
      <c r="K591" s="2" t="s">
        <v>53</v>
      </c>
      <c r="L591" s="2" t="s">
        <v>1177</v>
      </c>
      <c r="M591" s="2" t="s">
        <v>40</v>
      </c>
      <c r="N591" s="2" t="s">
        <v>41</v>
      </c>
      <c r="O591" s="2" t="s">
        <v>42</v>
      </c>
      <c r="P591" s="2" t="s">
        <v>43</v>
      </c>
      <c r="Q591" s="3" t="s">
        <v>154</v>
      </c>
      <c r="R591" s="21" t="s">
        <v>155</v>
      </c>
      <c r="S591" s="2">
        <v>500</v>
      </c>
      <c r="T591" s="63">
        <v>610</v>
      </c>
      <c r="U591" s="63">
        <v>305000</v>
      </c>
      <c r="V591" s="64">
        <f t="shared" si="8"/>
        <v>341600.00000000006</v>
      </c>
      <c r="W591" s="5" t="s">
        <v>46</v>
      </c>
      <c r="X591" s="6" t="s">
        <v>47</v>
      </c>
      <c r="Y591" s="83" t="s">
        <v>46</v>
      </c>
      <c r="Z591" s="16"/>
    </row>
    <row r="592" spans="2:26" ht="12.75" customHeight="1" x14ac:dyDescent="0.25">
      <c r="B592" s="8" t="s">
        <v>2341</v>
      </c>
      <c r="C592" s="2" t="s">
        <v>31</v>
      </c>
      <c r="D592" s="2" t="s">
        <v>2342</v>
      </c>
      <c r="E592" s="2" t="s">
        <v>2343</v>
      </c>
      <c r="F592" s="80" t="s">
        <v>2344</v>
      </c>
      <c r="G592" s="80" t="s">
        <v>2345</v>
      </c>
      <c r="H592" s="3" t="s">
        <v>36</v>
      </c>
      <c r="I592" s="4">
        <v>0</v>
      </c>
      <c r="J592" s="2" t="s">
        <v>37</v>
      </c>
      <c r="K592" s="2" t="s">
        <v>53</v>
      </c>
      <c r="L592" s="2" t="s">
        <v>1177</v>
      </c>
      <c r="M592" s="2" t="s">
        <v>40</v>
      </c>
      <c r="N592" s="2" t="s">
        <v>41</v>
      </c>
      <c r="O592" s="2" t="s">
        <v>42</v>
      </c>
      <c r="P592" s="2" t="s">
        <v>43</v>
      </c>
      <c r="Q592" s="3" t="s">
        <v>733</v>
      </c>
      <c r="R592" s="21" t="s">
        <v>734</v>
      </c>
      <c r="S592" s="2">
        <v>20</v>
      </c>
      <c r="T592" s="63">
        <v>321</v>
      </c>
      <c r="U592" s="63">
        <v>6420</v>
      </c>
      <c r="V592" s="64">
        <f t="shared" si="8"/>
        <v>7190.4000000000005</v>
      </c>
      <c r="W592" s="5" t="s">
        <v>46</v>
      </c>
      <c r="X592" s="6" t="s">
        <v>47</v>
      </c>
      <c r="Y592" s="83" t="s">
        <v>46</v>
      </c>
      <c r="Z592" s="16"/>
    </row>
    <row r="593" spans="2:26" ht="12.75" customHeight="1" x14ac:dyDescent="0.25">
      <c r="B593" s="8" t="s">
        <v>2346</v>
      </c>
      <c r="C593" s="2" t="s">
        <v>31</v>
      </c>
      <c r="D593" s="2" t="s">
        <v>2347</v>
      </c>
      <c r="E593" s="2" t="s">
        <v>2343</v>
      </c>
      <c r="F593" s="80" t="s">
        <v>2348</v>
      </c>
      <c r="G593" s="80" t="s">
        <v>2349</v>
      </c>
      <c r="H593" s="3" t="s">
        <v>36</v>
      </c>
      <c r="I593" s="4">
        <v>0</v>
      </c>
      <c r="J593" s="2" t="s">
        <v>529</v>
      </c>
      <c r="K593" s="2" t="s">
        <v>40</v>
      </c>
      <c r="L593" s="2" t="s">
        <v>1177</v>
      </c>
      <c r="M593" s="2" t="s">
        <v>40</v>
      </c>
      <c r="N593" s="2" t="s">
        <v>41</v>
      </c>
      <c r="O593" s="2" t="s">
        <v>42</v>
      </c>
      <c r="P593" s="2" t="s">
        <v>43</v>
      </c>
      <c r="Q593" s="3" t="s">
        <v>733</v>
      </c>
      <c r="R593" s="21" t="s">
        <v>734</v>
      </c>
      <c r="S593" s="2">
        <v>15</v>
      </c>
      <c r="T593" s="63">
        <v>345</v>
      </c>
      <c r="U593" s="63">
        <v>5175</v>
      </c>
      <c r="V593" s="64">
        <f t="shared" si="8"/>
        <v>5796.0000000000009</v>
      </c>
      <c r="W593" s="5" t="s">
        <v>46</v>
      </c>
      <c r="X593" s="6" t="s">
        <v>47</v>
      </c>
      <c r="Y593" s="83" t="s">
        <v>46</v>
      </c>
      <c r="Z593" s="16"/>
    </row>
    <row r="594" spans="2:26" ht="12.75" customHeight="1" x14ac:dyDescent="0.25">
      <c r="B594" s="8" t="s">
        <v>2350</v>
      </c>
      <c r="C594" s="2" t="s">
        <v>31</v>
      </c>
      <c r="D594" s="2" t="s">
        <v>2351</v>
      </c>
      <c r="E594" s="2" t="s">
        <v>2352</v>
      </c>
      <c r="F594" s="80" t="s">
        <v>2353</v>
      </c>
      <c r="G594" s="80" t="s">
        <v>2354</v>
      </c>
      <c r="H594" s="3" t="s">
        <v>36</v>
      </c>
      <c r="I594" s="4">
        <v>0</v>
      </c>
      <c r="J594" s="2" t="s">
        <v>37</v>
      </c>
      <c r="K594" s="2" t="s">
        <v>53</v>
      </c>
      <c r="L594" s="2" t="s">
        <v>1177</v>
      </c>
      <c r="M594" s="2" t="s">
        <v>40</v>
      </c>
      <c r="N594" s="2" t="s">
        <v>41</v>
      </c>
      <c r="O594" s="2" t="s">
        <v>42</v>
      </c>
      <c r="P594" s="2" t="s">
        <v>43</v>
      </c>
      <c r="Q594" s="3" t="s">
        <v>162</v>
      </c>
      <c r="R594" s="21" t="s">
        <v>163</v>
      </c>
      <c r="S594" s="2">
        <v>20</v>
      </c>
      <c r="T594" s="63">
        <v>545</v>
      </c>
      <c r="U594" s="63">
        <v>10900</v>
      </c>
      <c r="V594" s="64">
        <f t="shared" ref="V594:V657" si="9">U594*1.12</f>
        <v>12208.000000000002</v>
      </c>
      <c r="W594" s="5" t="s">
        <v>46</v>
      </c>
      <c r="X594" s="6" t="s">
        <v>47</v>
      </c>
      <c r="Y594" s="83" t="s">
        <v>46</v>
      </c>
      <c r="Z594" s="16"/>
    </row>
    <row r="595" spans="2:26" ht="12.75" customHeight="1" x14ac:dyDescent="0.25">
      <c r="B595" s="8" t="s">
        <v>2355</v>
      </c>
      <c r="C595" s="2" t="s">
        <v>31</v>
      </c>
      <c r="D595" s="2" t="s">
        <v>2356</v>
      </c>
      <c r="E595" s="2" t="s">
        <v>2357</v>
      </c>
      <c r="F595" s="80" t="s">
        <v>2358</v>
      </c>
      <c r="G595" s="80" t="s">
        <v>2359</v>
      </c>
      <c r="H595" s="3" t="s">
        <v>36</v>
      </c>
      <c r="I595" s="4">
        <v>0</v>
      </c>
      <c r="J595" s="2" t="s">
        <v>37</v>
      </c>
      <c r="K595" s="2" t="s">
        <v>53</v>
      </c>
      <c r="L595" s="2" t="s">
        <v>1177</v>
      </c>
      <c r="M595" s="2" t="s">
        <v>40</v>
      </c>
      <c r="N595" s="2" t="s">
        <v>41</v>
      </c>
      <c r="O595" s="2" t="s">
        <v>42</v>
      </c>
      <c r="P595" s="2" t="s">
        <v>43</v>
      </c>
      <c r="Q595" s="3" t="s">
        <v>162</v>
      </c>
      <c r="R595" s="21" t="s">
        <v>163</v>
      </c>
      <c r="S595" s="2">
        <v>12</v>
      </c>
      <c r="T595" s="63">
        <v>245</v>
      </c>
      <c r="U595" s="63">
        <v>2940</v>
      </c>
      <c r="V595" s="64">
        <f t="shared" si="9"/>
        <v>3292.8</v>
      </c>
      <c r="W595" s="5" t="s">
        <v>46</v>
      </c>
      <c r="X595" s="6" t="s">
        <v>47</v>
      </c>
      <c r="Y595" s="83" t="s">
        <v>46</v>
      </c>
      <c r="Z595" s="16"/>
    </row>
    <row r="596" spans="2:26" ht="12.75" customHeight="1" x14ac:dyDescent="0.25">
      <c r="B596" s="8" t="s">
        <v>2360</v>
      </c>
      <c r="C596" s="2" t="s">
        <v>31</v>
      </c>
      <c r="D596" s="2" t="s">
        <v>2361</v>
      </c>
      <c r="E596" s="2" t="s">
        <v>2362</v>
      </c>
      <c r="F596" s="80" t="s">
        <v>2363</v>
      </c>
      <c r="G596" s="80" t="s">
        <v>2364</v>
      </c>
      <c r="H596" s="3" t="s">
        <v>36</v>
      </c>
      <c r="I596" s="4">
        <v>0</v>
      </c>
      <c r="J596" s="2" t="s">
        <v>529</v>
      </c>
      <c r="K596" s="2" t="s">
        <v>40</v>
      </c>
      <c r="L596" s="2" t="s">
        <v>1177</v>
      </c>
      <c r="M596" s="2" t="s">
        <v>40</v>
      </c>
      <c r="N596" s="2" t="s">
        <v>41</v>
      </c>
      <c r="O596" s="2" t="s">
        <v>42</v>
      </c>
      <c r="P596" s="2" t="s">
        <v>43</v>
      </c>
      <c r="Q596" s="3" t="s">
        <v>162</v>
      </c>
      <c r="R596" s="21" t="s">
        <v>163</v>
      </c>
      <c r="S596" s="2">
        <v>12</v>
      </c>
      <c r="T596" s="63">
        <v>420</v>
      </c>
      <c r="U596" s="63">
        <v>5040</v>
      </c>
      <c r="V596" s="64">
        <f t="shared" si="9"/>
        <v>5644.8</v>
      </c>
      <c r="W596" s="5" t="s">
        <v>46</v>
      </c>
      <c r="X596" s="6" t="s">
        <v>47</v>
      </c>
      <c r="Y596" s="83" t="s">
        <v>46</v>
      </c>
      <c r="Z596" s="16"/>
    </row>
    <row r="597" spans="2:26" ht="12.75" customHeight="1" x14ac:dyDescent="0.25">
      <c r="B597" s="8" t="s">
        <v>2365</v>
      </c>
      <c r="C597" s="2" t="s">
        <v>31</v>
      </c>
      <c r="D597" s="2" t="s">
        <v>2361</v>
      </c>
      <c r="E597" s="2" t="s">
        <v>2362</v>
      </c>
      <c r="F597" s="80" t="s">
        <v>2363</v>
      </c>
      <c r="G597" s="80" t="s">
        <v>2366</v>
      </c>
      <c r="H597" s="3" t="s">
        <v>36</v>
      </c>
      <c r="I597" s="4">
        <v>0</v>
      </c>
      <c r="J597" s="2" t="s">
        <v>37</v>
      </c>
      <c r="K597" s="2" t="s">
        <v>53</v>
      </c>
      <c r="L597" s="2" t="s">
        <v>1177</v>
      </c>
      <c r="M597" s="2" t="s">
        <v>40</v>
      </c>
      <c r="N597" s="2" t="s">
        <v>41</v>
      </c>
      <c r="O597" s="2" t="s">
        <v>42</v>
      </c>
      <c r="P597" s="2" t="s">
        <v>43</v>
      </c>
      <c r="Q597" s="3" t="s">
        <v>162</v>
      </c>
      <c r="R597" s="21" t="s">
        <v>163</v>
      </c>
      <c r="S597" s="2">
        <v>12</v>
      </c>
      <c r="T597" s="63">
        <v>2293.67</v>
      </c>
      <c r="U597" s="63">
        <v>27524.04</v>
      </c>
      <c r="V597" s="64">
        <f t="shared" si="9"/>
        <v>30826.924800000004</v>
      </c>
      <c r="W597" s="5" t="s">
        <v>46</v>
      </c>
      <c r="X597" s="6" t="s">
        <v>47</v>
      </c>
      <c r="Y597" s="83" t="s">
        <v>46</v>
      </c>
      <c r="Z597" s="16"/>
    </row>
    <row r="598" spans="2:26" ht="12.75" customHeight="1" x14ac:dyDescent="0.25">
      <c r="B598" s="8" t="s">
        <v>2367</v>
      </c>
      <c r="C598" s="2" t="s">
        <v>31</v>
      </c>
      <c r="D598" s="2" t="s">
        <v>2361</v>
      </c>
      <c r="E598" s="2" t="s">
        <v>2362</v>
      </c>
      <c r="F598" s="80" t="s">
        <v>2363</v>
      </c>
      <c r="G598" s="80" t="s">
        <v>2368</v>
      </c>
      <c r="H598" s="3" t="s">
        <v>36</v>
      </c>
      <c r="I598" s="4">
        <v>0</v>
      </c>
      <c r="J598" s="2" t="s">
        <v>37</v>
      </c>
      <c r="K598" s="2" t="s">
        <v>53</v>
      </c>
      <c r="L598" s="2" t="s">
        <v>1177</v>
      </c>
      <c r="M598" s="2" t="s">
        <v>40</v>
      </c>
      <c r="N598" s="2" t="s">
        <v>41</v>
      </c>
      <c r="O598" s="2" t="s">
        <v>42</v>
      </c>
      <c r="P598" s="2" t="s">
        <v>43</v>
      </c>
      <c r="Q598" s="3" t="s">
        <v>162</v>
      </c>
      <c r="R598" s="21" t="s">
        <v>163</v>
      </c>
      <c r="S598" s="2">
        <v>12</v>
      </c>
      <c r="T598" s="63">
        <v>2140</v>
      </c>
      <c r="U598" s="63">
        <v>25680</v>
      </c>
      <c r="V598" s="64">
        <f t="shared" si="9"/>
        <v>28761.600000000002</v>
      </c>
      <c r="W598" s="5" t="s">
        <v>46</v>
      </c>
      <c r="X598" s="6" t="s">
        <v>47</v>
      </c>
      <c r="Y598" s="83" t="s">
        <v>46</v>
      </c>
      <c r="Z598" s="16"/>
    </row>
    <row r="599" spans="2:26" ht="12.75" customHeight="1" x14ac:dyDescent="0.25">
      <c r="B599" s="8" t="s">
        <v>2369</v>
      </c>
      <c r="C599" s="2" t="s">
        <v>31</v>
      </c>
      <c r="D599" s="2" t="s">
        <v>2361</v>
      </c>
      <c r="E599" s="2" t="s">
        <v>2362</v>
      </c>
      <c r="F599" s="80" t="s">
        <v>2363</v>
      </c>
      <c r="G599" s="80" t="s">
        <v>2370</v>
      </c>
      <c r="H599" s="3" t="s">
        <v>36</v>
      </c>
      <c r="I599" s="4">
        <v>0</v>
      </c>
      <c r="J599" s="2" t="s">
        <v>529</v>
      </c>
      <c r="K599" s="2" t="s">
        <v>40</v>
      </c>
      <c r="L599" s="2" t="s">
        <v>1177</v>
      </c>
      <c r="M599" s="2" t="s">
        <v>40</v>
      </c>
      <c r="N599" s="2" t="s">
        <v>41</v>
      </c>
      <c r="O599" s="2" t="s">
        <v>42</v>
      </c>
      <c r="P599" s="2" t="s">
        <v>43</v>
      </c>
      <c r="Q599" s="3" t="s">
        <v>162</v>
      </c>
      <c r="R599" s="21" t="s">
        <v>163</v>
      </c>
      <c r="S599" s="2">
        <v>12</v>
      </c>
      <c r="T599" s="63">
        <v>2350</v>
      </c>
      <c r="U599" s="63">
        <v>28200</v>
      </c>
      <c r="V599" s="64">
        <f t="shared" si="9"/>
        <v>31584.000000000004</v>
      </c>
      <c r="W599" s="5" t="s">
        <v>46</v>
      </c>
      <c r="X599" s="6" t="s">
        <v>47</v>
      </c>
      <c r="Y599" s="83" t="s">
        <v>46</v>
      </c>
      <c r="Z599" s="16"/>
    </row>
    <row r="600" spans="2:26" ht="12.75" customHeight="1" x14ac:dyDescent="0.25">
      <c r="B600" s="8" t="s">
        <v>2371</v>
      </c>
      <c r="C600" s="2" t="s">
        <v>31</v>
      </c>
      <c r="D600" s="2" t="s">
        <v>2372</v>
      </c>
      <c r="E600" s="2" t="s">
        <v>2083</v>
      </c>
      <c r="F600" s="80" t="s">
        <v>2373</v>
      </c>
      <c r="G600" s="80" t="s">
        <v>2374</v>
      </c>
      <c r="H600" s="3" t="s">
        <v>36</v>
      </c>
      <c r="I600" s="4">
        <v>0</v>
      </c>
      <c r="J600" s="2" t="s">
        <v>37</v>
      </c>
      <c r="K600" s="2" t="s">
        <v>53</v>
      </c>
      <c r="L600" s="2" t="s">
        <v>1177</v>
      </c>
      <c r="M600" s="2" t="s">
        <v>40</v>
      </c>
      <c r="N600" s="2" t="s">
        <v>41</v>
      </c>
      <c r="O600" s="2" t="s">
        <v>42</v>
      </c>
      <c r="P600" s="2" t="s">
        <v>43</v>
      </c>
      <c r="Q600" s="3" t="s">
        <v>44</v>
      </c>
      <c r="R600" s="21" t="s">
        <v>45</v>
      </c>
      <c r="S600" s="2">
        <v>5</v>
      </c>
      <c r="T600" s="63">
        <v>3568</v>
      </c>
      <c r="U600" s="63">
        <v>17840</v>
      </c>
      <c r="V600" s="64">
        <f t="shared" si="9"/>
        <v>19980.800000000003</v>
      </c>
      <c r="W600" s="5" t="s">
        <v>46</v>
      </c>
      <c r="X600" s="6" t="s">
        <v>47</v>
      </c>
      <c r="Y600" s="83" t="s">
        <v>46</v>
      </c>
      <c r="Z600" s="16"/>
    </row>
    <row r="601" spans="2:26" ht="12.75" customHeight="1" x14ac:dyDescent="0.25">
      <c r="B601" s="8" t="s">
        <v>2375</v>
      </c>
      <c r="C601" s="2" t="s">
        <v>31</v>
      </c>
      <c r="D601" s="2" t="s">
        <v>2376</v>
      </c>
      <c r="E601" s="2" t="s">
        <v>2377</v>
      </c>
      <c r="F601" s="80" t="s">
        <v>2378</v>
      </c>
      <c r="G601" s="80" t="s">
        <v>2379</v>
      </c>
      <c r="H601" s="3" t="s">
        <v>36</v>
      </c>
      <c r="I601" s="4">
        <v>0</v>
      </c>
      <c r="J601" s="2" t="s">
        <v>37</v>
      </c>
      <c r="K601" s="2" t="s">
        <v>53</v>
      </c>
      <c r="L601" s="2" t="s">
        <v>1177</v>
      </c>
      <c r="M601" s="2" t="s">
        <v>40</v>
      </c>
      <c r="N601" s="2" t="s">
        <v>41</v>
      </c>
      <c r="O601" s="2" t="s">
        <v>42</v>
      </c>
      <c r="P601" s="2" t="s">
        <v>43</v>
      </c>
      <c r="Q601" s="3" t="s">
        <v>44</v>
      </c>
      <c r="R601" s="21" t="s">
        <v>45</v>
      </c>
      <c r="S601" s="2">
        <v>5</v>
      </c>
      <c r="T601" s="63">
        <v>4030</v>
      </c>
      <c r="U601" s="63">
        <v>20150</v>
      </c>
      <c r="V601" s="64">
        <f t="shared" si="9"/>
        <v>22568.000000000004</v>
      </c>
      <c r="W601" s="5" t="s">
        <v>46</v>
      </c>
      <c r="X601" s="6" t="s">
        <v>47</v>
      </c>
      <c r="Y601" s="83" t="s">
        <v>46</v>
      </c>
      <c r="Z601" s="16"/>
    </row>
    <row r="602" spans="2:26" ht="12.75" customHeight="1" x14ac:dyDescent="0.25">
      <c r="B602" s="8" t="s">
        <v>2380</v>
      </c>
      <c r="C602" s="2" t="s">
        <v>31</v>
      </c>
      <c r="D602" s="2" t="s">
        <v>1709</v>
      </c>
      <c r="E602" s="2" t="s">
        <v>1710</v>
      </c>
      <c r="F602" s="80" t="s">
        <v>1711</v>
      </c>
      <c r="G602" s="80" t="s">
        <v>2381</v>
      </c>
      <c r="H602" s="3" t="s">
        <v>36</v>
      </c>
      <c r="I602" s="4">
        <v>0</v>
      </c>
      <c r="J602" s="2" t="s">
        <v>529</v>
      </c>
      <c r="K602" s="2" t="s">
        <v>40</v>
      </c>
      <c r="L602" s="2" t="s">
        <v>1177</v>
      </c>
      <c r="M602" s="2" t="s">
        <v>40</v>
      </c>
      <c r="N602" s="2" t="s">
        <v>41</v>
      </c>
      <c r="O602" s="2" t="s">
        <v>42</v>
      </c>
      <c r="P602" s="2" t="s">
        <v>43</v>
      </c>
      <c r="Q602" s="3" t="s">
        <v>391</v>
      </c>
      <c r="R602" s="21" t="s">
        <v>392</v>
      </c>
      <c r="S602" s="2">
        <v>20</v>
      </c>
      <c r="T602" s="63">
        <v>611</v>
      </c>
      <c r="U602" s="63">
        <v>12220</v>
      </c>
      <c r="V602" s="64">
        <f t="shared" si="9"/>
        <v>13686.400000000001</v>
      </c>
      <c r="W602" s="5" t="s">
        <v>46</v>
      </c>
      <c r="X602" s="6" t="s">
        <v>47</v>
      </c>
      <c r="Y602" s="83" t="s">
        <v>46</v>
      </c>
      <c r="Z602" s="16"/>
    </row>
    <row r="603" spans="2:26" ht="12.75" customHeight="1" x14ac:dyDescent="0.25">
      <c r="B603" s="8" t="s">
        <v>2382</v>
      </c>
      <c r="C603" s="2" t="s">
        <v>31</v>
      </c>
      <c r="D603" s="2" t="s">
        <v>2383</v>
      </c>
      <c r="E603" s="2" t="s">
        <v>2384</v>
      </c>
      <c r="F603" s="80" t="s">
        <v>691</v>
      </c>
      <c r="G603" s="80" t="s">
        <v>2385</v>
      </c>
      <c r="H603" s="3" t="s">
        <v>36</v>
      </c>
      <c r="I603" s="4">
        <v>0</v>
      </c>
      <c r="J603" s="2" t="s">
        <v>37</v>
      </c>
      <c r="K603" s="2" t="s">
        <v>53</v>
      </c>
      <c r="L603" s="2" t="s">
        <v>1177</v>
      </c>
      <c r="M603" s="2" t="s">
        <v>40</v>
      </c>
      <c r="N603" s="2" t="s">
        <v>41</v>
      </c>
      <c r="O603" s="2" t="s">
        <v>42</v>
      </c>
      <c r="P603" s="2" t="s">
        <v>43</v>
      </c>
      <c r="Q603" s="3" t="s">
        <v>44</v>
      </c>
      <c r="R603" s="21" t="s">
        <v>45</v>
      </c>
      <c r="S603" s="2">
        <v>4</v>
      </c>
      <c r="T603" s="63">
        <v>10039</v>
      </c>
      <c r="U603" s="63">
        <v>40156</v>
      </c>
      <c r="V603" s="64">
        <f t="shared" si="9"/>
        <v>44974.720000000001</v>
      </c>
      <c r="W603" s="5" t="s">
        <v>46</v>
      </c>
      <c r="X603" s="6" t="s">
        <v>47</v>
      </c>
      <c r="Y603" s="83" t="s">
        <v>46</v>
      </c>
      <c r="Z603" s="16"/>
    </row>
    <row r="604" spans="2:26" ht="12.75" customHeight="1" x14ac:dyDescent="0.25">
      <c r="B604" s="8" t="s">
        <v>2386</v>
      </c>
      <c r="C604" s="2" t="s">
        <v>31</v>
      </c>
      <c r="D604" s="2" t="s">
        <v>2387</v>
      </c>
      <c r="E604" s="2" t="s">
        <v>2388</v>
      </c>
      <c r="F604" s="80" t="s">
        <v>2389</v>
      </c>
      <c r="G604" s="80" t="s">
        <v>2390</v>
      </c>
      <c r="H604" s="3" t="s">
        <v>36</v>
      </c>
      <c r="I604" s="4">
        <v>0</v>
      </c>
      <c r="J604" s="2" t="s">
        <v>37</v>
      </c>
      <c r="K604" s="2" t="s">
        <v>53</v>
      </c>
      <c r="L604" s="2" t="s">
        <v>1177</v>
      </c>
      <c r="M604" s="2" t="s">
        <v>40</v>
      </c>
      <c r="N604" s="2" t="s">
        <v>41</v>
      </c>
      <c r="O604" s="2" t="s">
        <v>42</v>
      </c>
      <c r="P604" s="2" t="s">
        <v>43</v>
      </c>
      <c r="Q604" s="3" t="s">
        <v>44</v>
      </c>
      <c r="R604" s="21" t="s">
        <v>45</v>
      </c>
      <c r="S604" s="2">
        <v>3</v>
      </c>
      <c r="T604" s="63">
        <v>3295</v>
      </c>
      <c r="U604" s="63">
        <v>9885</v>
      </c>
      <c r="V604" s="64">
        <f t="shared" si="9"/>
        <v>11071.2</v>
      </c>
      <c r="W604" s="5" t="s">
        <v>46</v>
      </c>
      <c r="X604" s="6" t="s">
        <v>47</v>
      </c>
      <c r="Y604" s="83" t="s">
        <v>46</v>
      </c>
      <c r="Z604" s="16"/>
    </row>
    <row r="605" spans="2:26" ht="12.75" customHeight="1" x14ac:dyDescent="0.25">
      <c r="B605" s="8" t="s">
        <v>2391</v>
      </c>
      <c r="C605" s="2" t="s">
        <v>31</v>
      </c>
      <c r="D605" s="2" t="s">
        <v>2392</v>
      </c>
      <c r="E605" s="2" t="s">
        <v>2393</v>
      </c>
      <c r="F605" s="80" t="s">
        <v>2394</v>
      </c>
      <c r="G605" s="80" t="s">
        <v>2395</v>
      </c>
      <c r="H605" s="3" t="s">
        <v>36</v>
      </c>
      <c r="I605" s="4">
        <v>0</v>
      </c>
      <c r="J605" s="2" t="s">
        <v>529</v>
      </c>
      <c r="K605" s="2" t="s">
        <v>40</v>
      </c>
      <c r="L605" s="2" t="s">
        <v>1177</v>
      </c>
      <c r="M605" s="2" t="s">
        <v>40</v>
      </c>
      <c r="N605" s="2" t="s">
        <v>41</v>
      </c>
      <c r="O605" s="2" t="s">
        <v>42</v>
      </c>
      <c r="P605" s="2" t="s">
        <v>43</v>
      </c>
      <c r="Q605" s="3" t="s">
        <v>44</v>
      </c>
      <c r="R605" s="21" t="s">
        <v>45</v>
      </c>
      <c r="S605" s="2">
        <v>1</v>
      </c>
      <c r="T605" s="63">
        <v>7028</v>
      </c>
      <c r="U605" s="63">
        <v>7028</v>
      </c>
      <c r="V605" s="64">
        <f t="shared" si="9"/>
        <v>7871.3600000000006</v>
      </c>
      <c r="W605" s="5" t="s">
        <v>46</v>
      </c>
      <c r="X605" s="6" t="s">
        <v>47</v>
      </c>
      <c r="Y605" s="83" t="s">
        <v>46</v>
      </c>
      <c r="Z605" s="16"/>
    </row>
    <row r="606" spans="2:26" ht="12.75" customHeight="1" x14ac:dyDescent="0.25">
      <c r="B606" s="8" t="s">
        <v>2396</v>
      </c>
      <c r="C606" s="2" t="s">
        <v>31</v>
      </c>
      <c r="D606" s="2" t="s">
        <v>2397</v>
      </c>
      <c r="E606" s="2" t="s">
        <v>33</v>
      </c>
      <c r="F606" s="80" t="s">
        <v>2398</v>
      </c>
      <c r="G606" s="80" t="s">
        <v>2399</v>
      </c>
      <c r="H606" s="3" t="s">
        <v>36</v>
      </c>
      <c r="I606" s="4">
        <v>0</v>
      </c>
      <c r="J606" s="2" t="s">
        <v>37</v>
      </c>
      <c r="K606" s="2" t="s">
        <v>53</v>
      </c>
      <c r="L606" s="2" t="s">
        <v>1177</v>
      </c>
      <c r="M606" s="2" t="s">
        <v>40</v>
      </c>
      <c r="N606" s="2" t="s">
        <v>41</v>
      </c>
      <c r="O606" s="2" t="s">
        <v>42</v>
      </c>
      <c r="P606" s="2" t="s">
        <v>43</v>
      </c>
      <c r="Q606" s="3" t="s">
        <v>44</v>
      </c>
      <c r="R606" s="21" t="s">
        <v>45</v>
      </c>
      <c r="S606" s="2">
        <v>1</v>
      </c>
      <c r="T606" s="63">
        <v>15017</v>
      </c>
      <c r="U606" s="63">
        <v>15017</v>
      </c>
      <c r="V606" s="64">
        <f t="shared" si="9"/>
        <v>16819.04</v>
      </c>
      <c r="W606" s="5" t="s">
        <v>46</v>
      </c>
      <c r="X606" s="6" t="s">
        <v>47</v>
      </c>
      <c r="Y606" s="83" t="s">
        <v>46</v>
      </c>
      <c r="Z606" s="16"/>
    </row>
    <row r="607" spans="2:26" ht="12.75" customHeight="1" x14ac:dyDescent="0.25">
      <c r="B607" s="8" t="s">
        <v>2400</v>
      </c>
      <c r="C607" s="2" t="s">
        <v>31</v>
      </c>
      <c r="D607" s="2" t="s">
        <v>2401</v>
      </c>
      <c r="E607" s="2" t="s">
        <v>2402</v>
      </c>
      <c r="F607" s="80" t="s">
        <v>2403</v>
      </c>
      <c r="G607" s="80" t="s">
        <v>2404</v>
      </c>
      <c r="H607" s="3" t="s">
        <v>36</v>
      </c>
      <c r="I607" s="4">
        <v>0</v>
      </c>
      <c r="J607" s="2" t="s">
        <v>37</v>
      </c>
      <c r="K607" s="2" t="s">
        <v>53</v>
      </c>
      <c r="L607" s="2" t="s">
        <v>2405</v>
      </c>
      <c r="M607" s="2" t="s">
        <v>40</v>
      </c>
      <c r="N607" s="2" t="s">
        <v>41</v>
      </c>
      <c r="O607" s="2" t="s">
        <v>42</v>
      </c>
      <c r="P607" s="2" t="s">
        <v>43</v>
      </c>
      <c r="Q607" s="3" t="s">
        <v>44</v>
      </c>
      <c r="R607" s="21" t="s">
        <v>45</v>
      </c>
      <c r="S607" s="2">
        <v>2</v>
      </c>
      <c r="T607" s="63">
        <v>7321</v>
      </c>
      <c r="U607" s="63">
        <v>14642</v>
      </c>
      <c r="V607" s="64">
        <f t="shared" si="9"/>
        <v>16399.04</v>
      </c>
      <c r="W607" s="5" t="s">
        <v>46</v>
      </c>
      <c r="X607" s="6" t="s">
        <v>47</v>
      </c>
      <c r="Y607" s="83" t="s">
        <v>46</v>
      </c>
      <c r="Z607" s="16"/>
    </row>
    <row r="608" spans="2:26" ht="12.75" customHeight="1" x14ac:dyDescent="0.25">
      <c r="B608" s="8" t="s">
        <v>2406</v>
      </c>
      <c r="C608" s="2" t="s">
        <v>31</v>
      </c>
      <c r="D608" s="2" t="s">
        <v>2407</v>
      </c>
      <c r="E608" s="2" t="s">
        <v>2408</v>
      </c>
      <c r="F608" s="80" t="s">
        <v>2409</v>
      </c>
      <c r="G608" s="80" t="s">
        <v>2410</v>
      </c>
      <c r="H608" s="3" t="s">
        <v>36</v>
      </c>
      <c r="I608" s="4">
        <v>0</v>
      </c>
      <c r="J608" s="2" t="s">
        <v>37</v>
      </c>
      <c r="K608" s="2" t="s">
        <v>53</v>
      </c>
      <c r="L608" s="2" t="s">
        <v>2405</v>
      </c>
      <c r="M608" s="2" t="s">
        <v>40</v>
      </c>
      <c r="N608" s="2" t="s">
        <v>41</v>
      </c>
      <c r="O608" s="2" t="s">
        <v>42</v>
      </c>
      <c r="P608" s="2" t="s">
        <v>43</v>
      </c>
      <c r="Q608" s="3" t="s">
        <v>44</v>
      </c>
      <c r="R608" s="21" t="s">
        <v>45</v>
      </c>
      <c r="S608" s="2">
        <v>2</v>
      </c>
      <c r="T608" s="63">
        <v>75000</v>
      </c>
      <c r="U608" s="63">
        <v>150000</v>
      </c>
      <c r="V608" s="64">
        <f t="shared" si="9"/>
        <v>168000.00000000003</v>
      </c>
      <c r="W608" s="5" t="s">
        <v>46</v>
      </c>
      <c r="X608" s="6" t="s">
        <v>47</v>
      </c>
      <c r="Y608" s="83" t="s">
        <v>46</v>
      </c>
      <c r="Z608" s="16"/>
    </row>
    <row r="609" spans="2:26" ht="12.75" customHeight="1" x14ac:dyDescent="0.25">
      <c r="B609" s="8" t="s">
        <v>2411</v>
      </c>
      <c r="C609" s="2" t="s">
        <v>31</v>
      </c>
      <c r="D609" s="2" t="s">
        <v>2401</v>
      </c>
      <c r="E609" s="2" t="s">
        <v>2402</v>
      </c>
      <c r="F609" s="80" t="s">
        <v>2403</v>
      </c>
      <c r="G609" s="80" t="s">
        <v>2412</v>
      </c>
      <c r="H609" s="3" t="s">
        <v>36</v>
      </c>
      <c r="I609" s="4">
        <v>0</v>
      </c>
      <c r="J609" s="2" t="s">
        <v>529</v>
      </c>
      <c r="K609" s="2" t="s">
        <v>40</v>
      </c>
      <c r="L609" s="2" t="s">
        <v>2405</v>
      </c>
      <c r="M609" s="2" t="s">
        <v>40</v>
      </c>
      <c r="N609" s="2" t="s">
        <v>41</v>
      </c>
      <c r="O609" s="2" t="s">
        <v>42</v>
      </c>
      <c r="P609" s="2" t="s">
        <v>43</v>
      </c>
      <c r="Q609" s="3" t="s">
        <v>44</v>
      </c>
      <c r="R609" s="21" t="s">
        <v>45</v>
      </c>
      <c r="S609" s="2">
        <v>1</v>
      </c>
      <c r="T609" s="63">
        <v>24317</v>
      </c>
      <c r="U609" s="63">
        <v>24317</v>
      </c>
      <c r="V609" s="64">
        <f t="shared" si="9"/>
        <v>27235.040000000001</v>
      </c>
      <c r="W609" s="5" t="s">
        <v>46</v>
      </c>
      <c r="X609" s="6" t="s">
        <v>47</v>
      </c>
      <c r="Y609" s="83" t="s">
        <v>46</v>
      </c>
      <c r="Z609" s="16"/>
    </row>
    <row r="610" spans="2:26" ht="12.75" customHeight="1" x14ac:dyDescent="0.25">
      <c r="B610" s="8" t="s">
        <v>2413</v>
      </c>
      <c r="C610" s="2" t="s">
        <v>31</v>
      </c>
      <c r="D610" s="2" t="s">
        <v>2401</v>
      </c>
      <c r="E610" s="2" t="s">
        <v>2402</v>
      </c>
      <c r="F610" s="80" t="s">
        <v>2403</v>
      </c>
      <c r="G610" s="80" t="s">
        <v>2414</v>
      </c>
      <c r="H610" s="3" t="s">
        <v>36</v>
      </c>
      <c r="I610" s="4">
        <v>0</v>
      </c>
      <c r="J610" s="2" t="s">
        <v>37</v>
      </c>
      <c r="K610" s="2" t="s">
        <v>53</v>
      </c>
      <c r="L610" s="2" t="s">
        <v>2405</v>
      </c>
      <c r="M610" s="2" t="s">
        <v>40</v>
      </c>
      <c r="N610" s="2" t="s">
        <v>41</v>
      </c>
      <c r="O610" s="2" t="s">
        <v>42</v>
      </c>
      <c r="P610" s="2" t="s">
        <v>43</v>
      </c>
      <c r="Q610" s="3" t="s">
        <v>44</v>
      </c>
      <c r="R610" s="21" t="s">
        <v>45</v>
      </c>
      <c r="S610" s="2">
        <v>2</v>
      </c>
      <c r="T610" s="63">
        <v>8191</v>
      </c>
      <c r="U610" s="63">
        <v>16382</v>
      </c>
      <c r="V610" s="64">
        <f t="shared" si="9"/>
        <v>18347.84</v>
      </c>
      <c r="W610" s="5" t="s">
        <v>46</v>
      </c>
      <c r="X610" s="6" t="s">
        <v>47</v>
      </c>
      <c r="Y610" s="83" t="s">
        <v>46</v>
      </c>
      <c r="Z610" s="16"/>
    </row>
    <row r="611" spans="2:26" ht="12.75" customHeight="1" x14ac:dyDescent="0.25">
      <c r="B611" s="8" t="s">
        <v>2415</v>
      </c>
      <c r="C611" s="2" t="s">
        <v>31</v>
      </c>
      <c r="D611" s="2" t="s">
        <v>2401</v>
      </c>
      <c r="E611" s="2" t="s">
        <v>2402</v>
      </c>
      <c r="F611" s="80" t="s">
        <v>2403</v>
      </c>
      <c r="G611" s="80" t="s">
        <v>2416</v>
      </c>
      <c r="H611" s="3" t="s">
        <v>36</v>
      </c>
      <c r="I611" s="4">
        <v>0</v>
      </c>
      <c r="J611" s="2" t="s">
        <v>37</v>
      </c>
      <c r="K611" s="2" t="s">
        <v>53</v>
      </c>
      <c r="L611" s="2" t="s">
        <v>2405</v>
      </c>
      <c r="M611" s="2" t="s">
        <v>40</v>
      </c>
      <c r="N611" s="2" t="s">
        <v>41</v>
      </c>
      <c r="O611" s="2" t="s">
        <v>42</v>
      </c>
      <c r="P611" s="2" t="s">
        <v>43</v>
      </c>
      <c r="Q611" s="3" t="s">
        <v>44</v>
      </c>
      <c r="R611" s="21" t="s">
        <v>45</v>
      </c>
      <c r="S611" s="2">
        <v>1</v>
      </c>
      <c r="T611" s="63">
        <v>8779</v>
      </c>
      <c r="U611" s="63">
        <v>8779</v>
      </c>
      <c r="V611" s="64">
        <f t="shared" si="9"/>
        <v>9832.4800000000014</v>
      </c>
      <c r="W611" s="5" t="s">
        <v>46</v>
      </c>
      <c r="X611" s="6" t="s">
        <v>47</v>
      </c>
      <c r="Y611" s="83" t="s">
        <v>46</v>
      </c>
      <c r="Z611" s="16"/>
    </row>
    <row r="612" spans="2:26" ht="12.75" customHeight="1" x14ac:dyDescent="0.25">
      <c r="B612" s="8" t="s">
        <v>2417</v>
      </c>
      <c r="C612" s="2" t="s">
        <v>31</v>
      </c>
      <c r="D612" s="2" t="s">
        <v>2418</v>
      </c>
      <c r="E612" s="2" t="s">
        <v>2419</v>
      </c>
      <c r="F612" s="80" t="s">
        <v>2420</v>
      </c>
      <c r="G612" s="80" t="s">
        <v>2421</v>
      </c>
      <c r="H612" s="3" t="s">
        <v>36</v>
      </c>
      <c r="I612" s="4">
        <v>0</v>
      </c>
      <c r="J612" s="2" t="s">
        <v>529</v>
      </c>
      <c r="K612" s="2" t="s">
        <v>40</v>
      </c>
      <c r="L612" s="2" t="s">
        <v>2405</v>
      </c>
      <c r="M612" s="2" t="s">
        <v>40</v>
      </c>
      <c r="N612" s="2" t="s">
        <v>41</v>
      </c>
      <c r="O612" s="2" t="s">
        <v>42</v>
      </c>
      <c r="P612" s="2" t="s">
        <v>43</v>
      </c>
      <c r="Q612" s="3" t="s">
        <v>44</v>
      </c>
      <c r="R612" s="21" t="s">
        <v>45</v>
      </c>
      <c r="S612" s="2">
        <v>2</v>
      </c>
      <c r="T612" s="63">
        <v>14998</v>
      </c>
      <c r="U612" s="63">
        <v>29996</v>
      </c>
      <c r="V612" s="64">
        <f t="shared" si="9"/>
        <v>33595.520000000004</v>
      </c>
      <c r="W612" s="5" t="s">
        <v>46</v>
      </c>
      <c r="X612" s="6" t="s">
        <v>47</v>
      </c>
      <c r="Y612" s="83" t="s">
        <v>46</v>
      </c>
      <c r="Z612" s="16"/>
    </row>
    <row r="613" spans="2:26" ht="12.75" hidden="1" customHeight="1" x14ac:dyDescent="0.25">
      <c r="B613" s="8" t="s">
        <v>2422</v>
      </c>
      <c r="C613" s="2" t="s">
        <v>31</v>
      </c>
      <c r="D613" s="2" t="s">
        <v>2423</v>
      </c>
      <c r="E613" s="2" t="s">
        <v>2424</v>
      </c>
      <c r="F613" s="80" t="s">
        <v>2425</v>
      </c>
      <c r="G613" s="80" t="s">
        <v>2426</v>
      </c>
      <c r="H613" s="3" t="s">
        <v>36</v>
      </c>
      <c r="I613" s="4">
        <v>0</v>
      </c>
      <c r="J613" s="2" t="s">
        <v>37</v>
      </c>
      <c r="K613" s="2" t="s">
        <v>53</v>
      </c>
      <c r="L613" s="2" t="s">
        <v>1198</v>
      </c>
      <c r="M613" s="2" t="s">
        <v>40</v>
      </c>
      <c r="N613" s="2" t="s">
        <v>41</v>
      </c>
      <c r="O613" s="2" t="s">
        <v>42</v>
      </c>
      <c r="P613" s="2" t="s">
        <v>43</v>
      </c>
      <c r="Q613" s="3" t="s">
        <v>44</v>
      </c>
      <c r="R613" s="21" t="s">
        <v>45</v>
      </c>
      <c r="S613" s="2">
        <v>42</v>
      </c>
      <c r="T613" s="63">
        <v>17167</v>
      </c>
      <c r="U613" s="63">
        <v>0</v>
      </c>
      <c r="V613" s="64">
        <f t="shared" si="9"/>
        <v>0</v>
      </c>
      <c r="W613" s="5" t="s">
        <v>46</v>
      </c>
      <c r="X613" s="6" t="s">
        <v>47</v>
      </c>
      <c r="Y613" s="83" t="s">
        <v>46</v>
      </c>
      <c r="Z613" s="16"/>
    </row>
    <row r="614" spans="2:26" ht="12.75" hidden="1" customHeight="1" x14ac:dyDescent="0.25">
      <c r="B614" s="8" t="s">
        <v>2427</v>
      </c>
      <c r="C614" s="2" t="s">
        <v>31</v>
      </c>
      <c r="D614" s="2" t="s">
        <v>2423</v>
      </c>
      <c r="E614" s="2" t="s">
        <v>2424</v>
      </c>
      <c r="F614" s="80" t="s">
        <v>2425</v>
      </c>
      <c r="G614" s="80" t="s">
        <v>2426</v>
      </c>
      <c r="H614" s="3" t="s">
        <v>36</v>
      </c>
      <c r="I614" s="4">
        <v>0</v>
      </c>
      <c r="J614" s="2" t="s">
        <v>37</v>
      </c>
      <c r="K614" s="2" t="s">
        <v>53</v>
      </c>
      <c r="L614" s="2" t="s">
        <v>1198</v>
      </c>
      <c r="M614" s="2" t="s">
        <v>40</v>
      </c>
      <c r="N614" s="2" t="s">
        <v>41</v>
      </c>
      <c r="O614" s="2" t="s">
        <v>42</v>
      </c>
      <c r="P614" s="2" t="s">
        <v>43</v>
      </c>
      <c r="Q614" s="3" t="s">
        <v>44</v>
      </c>
      <c r="R614" s="21" t="s">
        <v>45</v>
      </c>
      <c r="S614" s="2">
        <v>42</v>
      </c>
      <c r="T614" s="63">
        <v>17167</v>
      </c>
      <c r="U614" s="63">
        <v>0</v>
      </c>
      <c r="V614" s="64">
        <f t="shared" si="9"/>
        <v>0</v>
      </c>
      <c r="W614" s="5" t="s">
        <v>46</v>
      </c>
      <c r="X614" s="6" t="s">
        <v>47</v>
      </c>
      <c r="Y614" s="83" t="s">
        <v>2428</v>
      </c>
      <c r="Z614" s="16"/>
    </row>
    <row r="615" spans="2:26" ht="12.75" hidden="1" customHeight="1" x14ac:dyDescent="0.25">
      <c r="B615" s="8" t="s">
        <v>2429</v>
      </c>
      <c r="C615" s="2" t="s">
        <v>31</v>
      </c>
      <c r="D615" s="2" t="s">
        <v>2430</v>
      </c>
      <c r="E615" s="2" t="s">
        <v>58</v>
      </c>
      <c r="F615" s="80" t="s">
        <v>2431</v>
      </c>
      <c r="G615" s="80" t="s">
        <v>2432</v>
      </c>
      <c r="H615" s="3" t="s">
        <v>36</v>
      </c>
      <c r="I615" s="4">
        <v>0</v>
      </c>
      <c r="J615" s="2" t="s">
        <v>37</v>
      </c>
      <c r="K615" s="2" t="s">
        <v>53</v>
      </c>
      <c r="L615" s="2" t="s">
        <v>1198</v>
      </c>
      <c r="M615" s="2" t="s">
        <v>40</v>
      </c>
      <c r="N615" s="2" t="s">
        <v>41</v>
      </c>
      <c r="O615" s="2" t="s">
        <v>42</v>
      </c>
      <c r="P615" s="2" t="s">
        <v>43</v>
      </c>
      <c r="Q615" s="3" t="s">
        <v>44</v>
      </c>
      <c r="R615" s="21" t="s">
        <v>45</v>
      </c>
      <c r="S615" s="2">
        <v>66</v>
      </c>
      <c r="T615" s="63">
        <v>3500</v>
      </c>
      <c r="U615" s="63">
        <v>0</v>
      </c>
      <c r="V615" s="64">
        <f t="shared" si="9"/>
        <v>0</v>
      </c>
      <c r="W615" s="5" t="s">
        <v>46</v>
      </c>
      <c r="X615" s="6" t="s">
        <v>47</v>
      </c>
      <c r="Y615" s="83" t="s">
        <v>46</v>
      </c>
      <c r="Z615" s="16"/>
    </row>
    <row r="616" spans="2:26" ht="12.75" hidden="1" customHeight="1" x14ac:dyDescent="0.25">
      <c r="B616" s="8" t="s">
        <v>2433</v>
      </c>
      <c r="C616" s="2" t="s">
        <v>31</v>
      </c>
      <c r="D616" s="2" t="s">
        <v>2430</v>
      </c>
      <c r="E616" s="2" t="s">
        <v>58</v>
      </c>
      <c r="F616" s="80" t="s">
        <v>2431</v>
      </c>
      <c r="G616" s="80" t="s">
        <v>2432</v>
      </c>
      <c r="H616" s="3" t="s">
        <v>36</v>
      </c>
      <c r="I616" s="4">
        <v>0</v>
      </c>
      <c r="J616" s="2" t="s">
        <v>37</v>
      </c>
      <c r="K616" s="2" t="s">
        <v>53</v>
      </c>
      <c r="L616" s="2" t="s">
        <v>1198</v>
      </c>
      <c r="M616" s="2" t="s">
        <v>40</v>
      </c>
      <c r="N616" s="2" t="s">
        <v>41</v>
      </c>
      <c r="O616" s="2" t="s">
        <v>42</v>
      </c>
      <c r="P616" s="2" t="s">
        <v>43</v>
      </c>
      <c r="Q616" s="3" t="s">
        <v>44</v>
      </c>
      <c r="R616" s="21" t="s">
        <v>45</v>
      </c>
      <c r="S616" s="2">
        <v>66</v>
      </c>
      <c r="T616" s="63">
        <v>3500</v>
      </c>
      <c r="U616" s="63">
        <v>0</v>
      </c>
      <c r="V616" s="64">
        <f t="shared" si="9"/>
        <v>0</v>
      </c>
      <c r="W616" s="5" t="s">
        <v>46</v>
      </c>
      <c r="X616" s="6" t="s">
        <v>47</v>
      </c>
      <c r="Y616" s="83" t="s">
        <v>2428</v>
      </c>
      <c r="Z616" s="16"/>
    </row>
    <row r="617" spans="2:26" ht="12.75" hidden="1" customHeight="1" x14ac:dyDescent="0.25">
      <c r="B617" s="8" t="s">
        <v>2434</v>
      </c>
      <c r="C617" s="2" t="s">
        <v>31</v>
      </c>
      <c r="D617" s="2" t="s">
        <v>2435</v>
      </c>
      <c r="E617" s="2" t="s">
        <v>1118</v>
      </c>
      <c r="F617" s="80" t="s">
        <v>2436</v>
      </c>
      <c r="G617" s="80" t="s">
        <v>2437</v>
      </c>
      <c r="H617" s="3" t="s">
        <v>36</v>
      </c>
      <c r="I617" s="4">
        <v>0</v>
      </c>
      <c r="J617" s="2" t="s">
        <v>37</v>
      </c>
      <c r="K617" s="2" t="s">
        <v>53</v>
      </c>
      <c r="L617" s="2" t="s">
        <v>2405</v>
      </c>
      <c r="M617" s="2" t="s">
        <v>40</v>
      </c>
      <c r="N617" s="2" t="s">
        <v>41</v>
      </c>
      <c r="O617" s="2" t="s">
        <v>42</v>
      </c>
      <c r="P617" s="2" t="s">
        <v>43</v>
      </c>
      <c r="Q617" s="3" t="s">
        <v>84</v>
      </c>
      <c r="R617" s="21" t="s">
        <v>85</v>
      </c>
      <c r="S617" s="2">
        <v>3</v>
      </c>
      <c r="T617" s="63">
        <v>106164</v>
      </c>
      <c r="U617" s="63">
        <v>0</v>
      </c>
      <c r="V617" s="64">
        <f t="shared" si="9"/>
        <v>0</v>
      </c>
      <c r="W617" s="5" t="s">
        <v>46</v>
      </c>
      <c r="X617" s="6" t="s">
        <v>47</v>
      </c>
      <c r="Y617" s="83" t="s">
        <v>46</v>
      </c>
      <c r="Z617" s="16"/>
    </row>
    <row r="618" spans="2:26" ht="12.75" hidden="1" customHeight="1" x14ac:dyDescent="0.25">
      <c r="B618" s="8" t="s">
        <v>2438</v>
      </c>
      <c r="C618" s="2" t="s">
        <v>31</v>
      </c>
      <c r="D618" s="2" t="s">
        <v>2435</v>
      </c>
      <c r="E618" s="2" t="s">
        <v>1118</v>
      </c>
      <c r="F618" s="80" t="s">
        <v>2436</v>
      </c>
      <c r="G618" s="80" t="s">
        <v>2437</v>
      </c>
      <c r="H618" s="3" t="s">
        <v>36</v>
      </c>
      <c r="I618" s="4">
        <v>0</v>
      </c>
      <c r="J618" s="2" t="s">
        <v>37</v>
      </c>
      <c r="K618" s="2" t="s">
        <v>53</v>
      </c>
      <c r="L618" s="2" t="s">
        <v>2405</v>
      </c>
      <c r="M618" s="2" t="s">
        <v>40</v>
      </c>
      <c r="N618" s="2" t="s">
        <v>41</v>
      </c>
      <c r="O618" s="2" t="s">
        <v>42</v>
      </c>
      <c r="P618" s="2" t="s">
        <v>43</v>
      </c>
      <c r="Q618" s="3" t="s">
        <v>84</v>
      </c>
      <c r="R618" s="21" t="s">
        <v>85</v>
      </c>
      <c r="S618" s="2">
        <v>3</v>
      </c>
      <c r="T618" s="63">
        <v>106164</v>
      </c>
      <c r="U618" s="63">
        <v>0</v>
      </c>
      <c r="V618" s="64">
        <f t="shared" si="9"/>
        <v>0</v>
      </c>
      <c r="W618" s="5" t="s">
        <v>46</v>
      </c>
      <c r="X618" s="6" t="s">
        <v>47</v>
      </c>
      <c r="Y618" s="83" t="s">
        <v>2428</v>
      </c>
      <c r="Z618" s="16"/>
    </row>
    <row r="619" spans="2:26" ht="12.75" hidden="1" customHeight="1" x14ac:dyDescent="0.25">
      <c r="B619" s="8" t="s">
        <v>2439</v>
      </c>
      <c r="C619" s="2" t="s">
        <v>31</v>
      </c>
      <c r="D619" s="2" t="s">
        <v>2435</v>
      </c>
      <c r="E619" s="2" t="s">
        <v>1118</v>
      </c>
      <c r="F619" s="80" t="s">
        <v>2436</v>
      </c>
      <c r="G619" s="80" t="s">
        <v>2440</v>
      </c>
      <c r="H619" s="3" t="s">
        <v>36</v>
      </c>
      <c r="I619" s="4">
        <v>0</v>
      </c>
      <c r="J619" s="2" t="s">
        <v>529</v>
      </c>
      <c r="K619" s="2" t="s">
        <v>40</v>
      </c>
      <c r="L619" s="2" t="s">
        <v>2405</v>
      </c>
      <c r="M619" s="2" t="s">
        <v>40</v>
      </c>
      <c r="N619" s="2" t="s">
        <v>41</v>
      </c>
      <c r="O619" s="2" t="s">
        <v>42</v>
      </c>
      <c r="P619" s="2" t="s">
        <v>43</v>
      </c>
      <c r="Q619" s="3" t="s">
        <v>84</v>
      </c>
      <c r="R619" s="21" t="s">
        <v>85</v>
      </c>
      <c r="S619" s="2">
        <v>6</v>
      </c>
      <c r="T619" s="63">
        <v>110000</v>
      </c>
      <c r="U619" s="63">
        <v>0</v>
      </c>
      <c r="V619" s="64">
        <f t="shared" si="9"/>
        <v>0</v>
      </c>
      <c r="W619" s="5" t="s">
        <v>46</v>
      </c>
      <c r="X619" s="6" t="s">
        <v>47</v>
      </c>
      <c r="Y619" s="83" t="s">
        <v>46</v>
      </c>
      <c r="Z619" s="16"/>
    </row>
    <row r="620" spans="2:26" ht="12.75" customHeight="1" x14ac:dyDescent="0.25">
      <c r="B620" s="8" t="s">
        <v>2441</v>
      </c>
      <c r="C620" s="2" t="s">
        <v>31</v>
      </c>
      <c r="D620" s="2" t="s">
        <v>2435</v>
      </c>
      <c r="E620" s="2" t="s">
        <v>1118</v>
      </c>
      <c r="F620" s="80" t="s">
        <v>2436</v>
      </c>
      <c r="G620" s="80" t="s">
        <v>2440</v>
      </c>
      <c r="H620" s="3" t="s">
        <v>36</v>
      </c>
      <c r="I620" s="4">
        <v>0</v>
      </c>
      <c r="J620" s="2" t="s">
        <v>529</v>
      </c>
      <c r="K620" s="2" t="s">
        <v>40</v>
      </c>
      <c r="L620" s="2" t="s">
        <v>2405</v>
      </c>
      <c r="M620" s="2" t="s">
        <v>40</v>
      </c>
      <c r="N620" s="2" t="s">
        <v>41</v>
      </c>
      <c r="O620" s="2" t="s">
        <v>42</v>
      </c>
      <c r="P620" s="2" t="s">
        <v>43</v>
      </c>
      <c r="Q620" s="3" t="s">
        <v>84</v>
      </c>
      <c r="R620" s="21" t="s">
        <v>85</v>
      </c>
      <c r="S620" s="2">
        <v>6</v>
      </c>
      <c r="T620" s="63">
        <v>110000</v>
      </c>
      <c r="U620" s="63">
        <v>39434</v>
      </c>
      <c r="V620" s="64">
        <f t="shared" si="9"/>
        <v>44166.080000000002</v>
      </c>
      <c r="W620" s="5" t="s">
        <v>46</v>
      </c>
      <c r="X620" s="6" t="s">
        <v>47</v>
      </c>
      <c r="Y620" s="83">
        <v>20.21</v>
      </c>
      <c r="Z620" s="16"/>
    </row>
    <row r="621" spans="2:26" ht="12.75" customHeight="1" x14ac:dyDescent="0.25">
      <c r="B621" s="8" t="s">
        <v>2442</v>
      </c>
      <c r="C621" s="2" t="s">
        <v>31</v>
      </c>
      <c r="D621" s="2" t="s">
        <v>2443</v>
      </c>
      <c r="E621" s="2" t="s">
        <v>2444</v>
      </c>
      <c r="F621" s="80" t="s">
        <v>2445</v>
      </c>
      <c r="G621" s="80" t="s">
        <v>2446</v>
      </c>
      <c r="H621" s="3" t="s">
        <v>36</v>
      </c>
      <c r="I621" s="4">
        <v>0</v>
      </c>
      <c r="J621" s="2" t="s">
        <v>37</v>
      </c>
      <c r="K621" s="2" t="s">
        <v>53</v>
      </c>
      <c r="L621" s="2" t="s">
        <v>1198</v>
      </c>
      <c r="M621" s="2" t="s">
        <v>40</v>
      </c>
      <c r="N621" s="2" t="s">
        <v>41</v>
      </c>
      <c r="O621" s="2" t="s">
        <v>42</v>
      </c>
      <c r="P621" s="2" t="s">
        <v>43</v>
      </c>
      <c r="Q621" s="3" t="s">
        <v>44</v>
      </c>
      <c r="R621" s="21" t="s">
        <v>45</v>
      </c>
      <c r="S621" s="2">
        <v>4</v>
      </c>
      <c r="T621" s="63">
        <v>26441</v>
      </c>
      <c r="U621" s="63">
        <v>105764</v>
      </c>
      <c r="V621" s="64">
        <f t="shared" si="9"/>
        <v>118455.68000000001</v>
      </c>
      <c r="W621" s="5" t="s">
        <v>46</v>
      </c>
      <c r="X621" s="6" t="s">
        <v>47</v>
      </c>
      <c r="Y621" s="83" t="s">
        <v>46</v>
      </c>
      <c r="Z621" s="16"/>
    </row>
    <row r="622" spans="2:26" ht="12.75" customHeight="1" x14ac:dyDescent="0.25">
      <c r="B622" s="8" t="s">
        <v>2447</v>
      </c>
      <c r="C622" s="2" t="s">
        <v>31</v>
      </c>
      <c r="D622" s="2" t="s">
        <v>2448</v>
      </c>
      <c r="E622" s="2" t="s">
        <v>1936</v>
      </c>
      <c r="F622" s="80" t="s">
        <v>2449</v>
      </c>
      <c r="G622" s="80" t="s">
        <v>2450</v>
      </c>
      <c r="H622" s="3" t="s">
        <v>36</v>
      </c>
      <c r="I622" s="4">
        <v>0</v>
      </c>
      <c r="J622" s="2" t="s">
        <v>529</v>
      </c>
      <c r="K622" s="2" t="s">
        <v>40</v>
      </c>
      <c r="L622" s="2" t="s">
        <v>2451</v>
      </c>
      <c r="M622" s="2" t="s">
        <v>40</v>
      </c>
      <c r="N622" s="2" t="s">
        <v>41</v>
      </c>
      <c r="O622" s="2" t="s">
        <v>42</v>
      </c>
      <c r="P622" s="2" t="s">
        <v>43</v>
      </c>
      <c r="Q622" s="3" t="s">
        <v>44</v>
      </c>
      <c r="R622" s="21" t="s">
        <v>45</v>
      </c>
      <c r="S622" s="2">
        <v>1</v>
      </c>
      <c r="T622" s="63">
        <v>28620</v>
      </c>
      <c r="U622" s="63">
        <v>28620</v>
      </c>
      <c r="V622" s="64">
        <f t="shared" si="9"/>
        <v>32054.400000000001</v>
      </c>
      <c r="W622" s="5" t="s">
        <v>46</v>
      </c>
      <c r="X622" s="6" t="s">
        <v>47</v>
      </c>
      <c r="Y622" s="83" t="s">
        <v>46</v>
      </c>
      <c r="Z622" s="16"/>
    </row>
    <row r="623" spans="2:26" ht="12.75" customHeight="1" x14ac:dyDescent="0.25">
      <c r="B623" s="8" t="s">
        <v>2452</v>
      </c>
      <c r="C623" s="2" t="s">
        <v>31</v>
      </c>
      <c r="D623" s="2" t="s">
        <v>2453</v>
      </c>
      <c r="E623" s="2" t="s">
        <v>2454</v>
      </c>
      <c r="F623" s="80" t="s">
        <v>2455</v>
      </c>
      <c r="G623" s="80" t="s">
        <v>2456</v>
      </c>
      <c r="H623" s="3" t="s">
        <v>36</v>
      </c>
      <c r="I623" s="4">
        <v>0</v>
      </c>
      <c r="J623" s="2" t="s">
        <v>37</v>
      </c>
      <c r="K623" s="2" t="s">
        <v>53</v>
      </c>
      <c r="L623" s="2" t="s">
        <v>920</v>
      </c>
      <c r="M623" s="2" t="s">
        <v>40</v>
      </c>
      <c r="N623" s="2" t="s">
        <v>41</v>
      </c>
      <c r="O623" s="2" t="s">
        <v>42</v>
      </c>
      <c r="P623" s="2" t="s">
        <v>43</v>
      </c>
      <c r="Q623" s="3" t="s">
        <v>44</v>
      </c>
      <c r="R623" s="21" t="s">
        <v>45</v>
      </c>
      <c r="S623" s="2">
        <v>4</v>
      </c>
      <c r="T623" s="63">
        <v>5107</v>
      </c>
      <c r="U623" s="63">
        <v>20428</v>
      </c>
      <c r="V623" s="64">
        <f t="shared" si="9"/>
        <v>22879.360000000001</v>
      </c>
      <c r="W623" s="5" t="s">
        <v>46</v>
      </c>
      <c r="X623" s="6" t="s">
        <v>47</v>
      </c>
      <c r="Y623" s="83" t="s">
        <v>46</v>
      </c>
      <c r="Z623" s="16"/>
    </row>
    <row r="624" spans="2:26" ht="12.75" customHeight="1" x14ac:dyDescent="0.25">
      <c r="B624" s="8" t="s">
        <v>2457</v>
      </c>
      <c r="C624" s="2" t="s">
        <v>31</v>
      </c>
      <c r="D624" s="2" t="s">
        <v>2458</v>
      </c>
      <c r="E624" s="2" t="s">
        <v>1749</v>
      </c>
      <c r="F624" s="80" t="s">
        <v>1579</v>
      </c>
      <c r="G624" s="80" t="s">
        <v>2459</v>
      </c>
      <c r="H624" s="3" t="s">
        <v>36</v>
      </c>
      <c r="I624" s="4">
        <v>0</v>
      </c>
      <c r="J624" s="2" t="s">
        <v>37</v>
      </c>
      <c r="K624" s="2" t="s">
        <v>53</v>
      </c>
      <c r="L624" s="2" t="s">
        <v>920</v>
      </c>
      <c r="M624" s="2" t="s">
        <v>40</v>
      </c>
      <c r="N624" s="2" t="s">
        <v>41</v>
      </c>
      <c r="O624" s="2" t="s">
        <v>42</v>
      </c>
      <c r="P624" s="2" t="s">
        <v>43</v>
      </c>
      <c r="Q624" s="3" t="s">
        <v>44</v>
      </c>
      <c r="R624" s="21" t="s">
        <v>45</v>
      </c>
      <c r="S624" s="2">
        <v>1</v>
      </c>
      <c r="T624" s="63">
        <v>8132</v>
      </c>
      <c r="U624" s="63">
        <v>8132</v>
      </c>
      <c r="V624" s="64">
        <f t="shared" si="9"/>
        <v>9107.84</v>
      </c>
      <c r="W624" s="5" t="s">
        <v>46</v>
      </c>
      <c r="X624" s="6" t="s">
        <v>47</v>
      </c>
      <c r="Y624" s="83" t="s">
        <v>46</v>
      </c>
      <c r="Z624" s="16"/>
    </row>
    <row r="625" spans="2:26" ht="12.75" customHeight="1" x14ac:dyDescent="0.25">
      <c r="B625" s="8" t="s">
        <v>2460</v>
      </c>
      <c r="C625" s="2" t="s">
        <v>31</v>
      </c>
      <c r="D625" s="2" t="s">
        <v>2461</v>
      </c>
      <c r="E625" s="2" t="s">
        <v>2462</v>
      </c>
      <c r="F625" s="80" t="s">
        <v>2463</v>
      </c>
      <c r="G625" s="80" t="s">
        <v>2464</v>
      </c>
      <c r="H625" s="3" t="s">
        <v>36</v>
      </c>
      <c r="I625" s="4">
        <v>0</v>
      </c>
      <c r="J625" s="2" t="s">
        <v>37</v>
      </c>
      <c r="K625" s="2" t="s">
        <v>53</v>
      </c>
      <c r="L625" s="2" t="s">
        <v>2232</v>
      </c>
      <c r="M625" s="2" t="s">
        <v>40</v>
      </c>
      <c r="N625" s="2" t="s">
        <v>41</v>
      </c>
      <c r="O625" s="2" t="s">
        <v>2465</v>
      </c>
      <c r="P625" s="2" t="s">
        <v>43</v>
      </c>
      <c r="Q625" s="3" t="s">
        <v>44</v>
      </c>
      <c r="R625" s="21" t="s">
        <v>45</v>
      </c>
      <c r="S625" s="2">
        <v>1</v>
      </c>
      <c r="T625" s="63">
        <v>35000</v>
      </c>
      <c r="U625" s="63">
        <v>35000</v>
      </c>
      <c r="V625" s="64">
        <f t="shared" si="9"/>
        <v>39200.000000000007</v>
      </c>
      <c r="W625" s="5" t="s">
        <v>46</v>
      </c>
      <c r="X625" s="6" t="s">
        <v>47</v>
      </c>
      <c r="Y625" s="83" t="s">
        <v>46</v>
      </c>
      <c r="Z625" s="16"/>
    </row>
    <row r="626" spans="2:26" ht="12.75" customHeight="1" x14ac:dyDescent="0.25">
      <c r="B626" s="8" t="s">
        <v>2466</v>
      </c>
      <c r="C626" s="2" t="s">
        <v>31</v>
      </c>
      <c r="D626" s="2" t="s">
        <v>2467</v>
      </c>
      <c r="E626" s="2" t="s">
        <v>2468</v>
      </c>
      <c r="F626" s="80" t="s">
        <v>2469</v>
      </c>
      <c r="G626" s="80" t="s">
        <v>2470</v>
      </c>
      <c r="H626" s="3" t="s">
        <v>36</v>
      </c>
      <c r="I626" s="4">
        <v>0</v>
      </c>
      <c r="J626" s="2" t="s">
        <v>37</v>
      </c>
      <c r="K626" s="2" t="s">
        <v>53</v>
      </c>
      <c r="L626" s="2" t="s">
        <v>2232</v>
      </c>
      <c r="M626" s="2" t="s">
        <v>40</v>
      </c>
      <c r="N626" s="2" t="s">
        <v>41</v>
      </c>
      <c r="O626" s="2" t="s">
        <v>42</v>
      </c>
      <c r="P626" s="2" t="s">
        <v>43</v>
      </c>
      <c r="Q626" s="3" t="s">
        <v>44</v>
      </c>
      <c r="R626" s="21" t="s">
        <v>45</v>
      </c>
      <c r="S626" s="2">
        <v>1</v>
      </c>
      <c r="T626" s="63">
        <v>42000</v>
      </c>
      <c r="U626" s="63">
        <v>42000</v>
      </c>
      <c r="V626" s="64">
        <f t="shared" si="9"/>
        <v>47040.000000000007</v>
      </c>
      <c r="W626" s="5" t="s">
        <v>46</v>
      </c>
      <c r="X626" s="6" t="s">
        <v>47</v>
      </c>
      <c r="Y626" s="83" t="s">
        <v>46</v>
      </c>
      <c r="Z626" s="16"/>
    </row>
    <row r="627" spans="2:26" ht="12.75" customHeight="1" x14ac:dyDescent="0.25">
      <c r="B627" s="8" t="s">
        <v>2471</v>
      </c>
      <c r="C627" s="2" t="s">
        <v>31</v>
      </c>
      <c r="D627" s="2" t="s">
        <v>2472</v>
      </c>
      <c r="E627" s="2" t="s">
        <v>2473</v>
      </c>
      <c r="F627" s="80" t="s">
        <v>2474</v>
      </c>
      <c r="G627" s="80" t="s">
        <v>2475</v>
      </c>
      <c r="H627" s="3" t="s">
        <v>36</v>
      </c>
      <c r="I627" s="4">
        <v>0</v>
      </c>
      <c r="J627" s="2" t="s">
        <v>37</v>
      </c>
      <c r="K627" s="2" t="s">
        <v>53</v>
      </c>
      <c r="L627" s="2" t="s">
        <v>2232</v>
      </c>
      <c r="M627" s="2" t="s">
        <v>40</v>
      </c>
      <c r="N627" s="2" t="s">
        <v>41</v>
      </c>
      <c r="O627" s="2" t="s">
        <v>42</v>
      </c>
      <c r="P627" s="2" t="s">
        <v>43</v>
      </c>
      <c r="Q627" s="3" t="s">
        <v>44</v>
      </c>
      <c r="R627" s="21" t="s">
        <v>45</v>
      </c>
      <c r="S627" s="2">
        <v>1</v>
      </c>
      <c r="T627" s="63">
        <v>23700</v>
      </c>
      <c r="U627" s="63">
        <v>23700</v>
      </c>
      <c r="V627" s="64">
        <f t="shared" si="9"/>
        <v>26544.000000000004</v>
      </c>
      <c r="W627" s="5" t="s">
        <v>46</v>
      </c>
      <c r="X627" s="6" t="s">
        <v>47</v>
      </c>
      <c r="Y627" s="83" t="s">
        <v>46</v>
      </c>
      <c r="Z627" s="16"/>
    </row>
    <row r="628" spans="2:26" ht="12.75" customHeight="1" x14ac:dyDescent="0.25">
      <c r="B628" s="8" t="s">
        <v>2476</v>
      </c>
      <c r="C628" s="2" t="s">
        <v>31</v>
      </c>
      <c r="D628" s="2" t="s">
        <v>2477</v>
      </c>
      <c r="E628" s="2" t="s">
        <v>2462</v>
      </c>
      <c r="F628" s="80" t="s">
        <v>2478</v>
      </c>
      <c r="G628" s="80" t="s">
        <v>2479</v>
      </c>
      <c r="H628" s="3" t="s">
        <v>36</v>
      </c>
      <c r="I628" s="4">
        <v>0</v>
      </c>
      <c r="J628" s="2" t="s">
        <v>529</v>
      </c>
      <c r="K628" s="2" t="s">
        <v>40</v>
      </c>
      <c r="L628" s="2" t="s">
        <v>2232</v>
      </c>
      <c r="M628" s="2" t="s">
        <v>40</v>
      </c>
      <c r="N628" s="2" t="s">
        <v>41</v>
      </c>
      <c r="O628" s="2" t="s">
        <v>42</v>
      </c>
      <c r="P628" s="2" t="s">
        <v>43</v>
      </c>
      <c r="Q628" s="3" t="s">
        <v>44</v>
      </c>
      <c r="R628" s="21" t="s">
        <v>45</v>
      </c>
      <c r="S628" s="2">
        <v>1</v>
      </c>
      <c r="T628" s="63">
        <v>35000</v>
      </c>
      <c r="U628" s="63">
        <v>35000</v>
      </c>
      <c r="V628" s="64">
        <f t="shared" si="9"/>
        <v>39200.000000000007</v>
      </c>
      <c r="W628" s="5" t="s">
        <v>46</v>
      </c>
      <c r="X628" s="6" t="s">
        <v>47</v>
      </c>
      <c r="Y628" s="83" t="s">
        <v>46</v>
      </c>
      <c r="Z628" s="16"/>
    </row>
    <row r="629" spans="2:26" ht="12.75" customHeight="1" x14ac:dyDescent="0.25">
      <c r="B629" s="8" t="s">
        <v>2480</v>
      </c>
      <c r="C629" s="2" t="s">
        <v>31</v>
      </c>
      <c r="D629" s="2" t="s">
        <v>2481</v>
      </c>
      <c r="E629" s="2" t="s">
        <v>2468</v>
      </c>
      <c r="F629" s="80" t="s">
        <v>2482</v>
      </c>
      <c r="G629" s="80" t="s">
        <v>2483</v>
      </c>
      <c r="H629" s="3" t="s">
        <v>36</v>
      </c>
      <c r="I629" s="4">
        <v>0</v>
      </c>
      <c r="J629" s="2" t="s">
        <v>37</v>
      </c>
      <c r="K629" s="2" t="s">
        <v>53</v>
      </c>
      <c r="L629" s="2" t="s">
        <v>2232</v>
      </c>
      <c r="M629" s="2" t="s">
        <v>40</v>
      </c>
      <c r="N629" s="2" t="s">
        <v>41</v>
      </c>
      <c r="O629" s="2" t="s">
        <v>42</v>
      </c>
      <c r="P629" s="2" t="s">
        <v>43</v>
      </c>
      <c r="Q629" s="3" t="s">
        <v>44</v>
      </c>
      <c r="R629" s="21" t="s">
        <v>45</v>
      </c>
      <c r="S629" s="2">
        <v>1</v>
      </c>
      <c r="T629" s="63">
        <v>86500</v>
      </c>
      <c r="U629" s="63">
        <v>86500</v>
      </c>
      <c r="V629" s="64">
        <f t="shared" si="9"/>
        <v>96880.000000000015</v>
      </c>
      <c r="W629" s="5" t="s">
        <v>46</v>
      </c>
      <c r="X629" s="6" t="s">
        <v>47</v>
      </c>
      <c r="Y629" s="83" t="s">
        <v>46</v>
      </c>
      <c r="Z629" s="16"/>
    </row>
    <row r="630" spans="2:26" ht="12.75" customHeight="1" x14ac:dyDescent="0.25">
      <c r="B630" s="8" t="s">
        <v>2484</v>
      </c>
      <c r="C630" s="2" t="s">
        <v>31</v>
      </c>
      <c r="D630" s="2" t="s">
        <v>2467</v>
      </c>
      <c r="E630" s="2" t="s">
        <v>2468</v>
      </c>
      <c r="F630" s="80" t="s">
        <v>2469</v>
      </c>
      <c r="G630" s="80" t="s">
        <v>2485</v>
      </c>
      <c r="H630" s="3" t="s">
        <v>36</v>
      </c>
      <c r="I630" s="4">
        <v>0</v>
      </c>
      <c r="J630" s="2" t="s">
        <v>37</v>
      </c>
      <c r="K630" s="2" t="s">
        <v>53</v>
      </c>
      <c r="L630" s="2" t="s">
        <v>2232</v>
      </c>
      <c r="M630" s="2" t="s">
        <v>40</v>
      </c>
      <c r="N630" s="2" t="s">
        <v>41</v>
      </c>
      <c r="O630" s="2" t="s">
        <v>42</v>
      </c>
      <c r="P630" s="2" t="s">
        <v>43</v>
      </c>
      <c r="Q630" s="3" t="s">
        <v>44</v>
      </c>
      <c r="R630" s="21" t="s">
        <v>45</v>
      </c>
      <c r="S630" s="2">
        <v>10</v>
      </c>
      <c r="T630" s="63">
        <v>10000</v>
      </c>
      <c r="U630" s="63">
        <v>100000</v>
      </c>
      <c r="V630" s="64">
        <f t="shared" si="9"/>
        <v>112000.00000000001</v>
      </c>
      <c r="W630" s="5" t="s">
        <v>46</v>
      </c>
      <c r="X630" s="6" t="s">
        <v>47</v>
      </c>
      <c r="Y630" s="83" t="s">
        <v>46</v>
      </c>
      <c r="Z630" s="16"/>
    </row>
    <row r="631" spans="2:26" ht="12.75" customHeight="1" x14ac:dyDescent="0.25">
      <c r="B631" s="8" t="s">
        <v>2486</v>
      </c>
      <c r="C631" s="2" t="s">
        <v>31</v>
      </c>
      <c r="D631" s="2" t="s">
        <v>2487</v>
      </c>
      <c r="E631" s="2" t="s">
        <v>2488</v>
      </c>
      <c r="F631" s="80" t="s">
        <v>2489</v>
      </c>
      <c r="G631" s="80" t="s">
        <v>2490</v>
      </c>
      <c r="H631" s="3" t="s">
        <v>36</v>
      </c>
      <c r="I631" s="4">
        <v>0</v>
      </c>
      <c r="J631" s="2" t="s">
        <v>529</v>
      </c>
      <c r="K631" s="2" t="s">
        <v>40</v>
      </c>
      <c r="L631" s="2" t="s">
        <v>2232</v>
      </c>
      <c r="M631" s="2" t="s">
        <v>40</v>
      </c>
      <c r="N631" s="2" t="s">
        <v>41</v>
      </c>
      <c r="O631" s="2" t="s">
        <v>42</v>
      </c>
      <c r="P631" s="2" t="s">
        <v>43</v>
      </c>
      <c r="Q631" s="3" t="s">
        <v>44</v>
      </c>
      <c r="R631" s="21" t="s">
        <v>45</v>
      </c>
      <c r="S631" s="2">
        <v>3</v>
      </c>
      <c r="T631" s="63">
        <v>43000</v>
      </c>
      <c r="U631" s="63">
        <v>129000</v>
      </c>
      <c r="V631" s="64">
        <f t="shared" si="9"/>
        <v>144480</v>
      </c>
      <c r="W631" s="5" t="s">
        <v>46</v>
      </c>
      <c r="X631" s="6" t="s">
        <v>47</v>
      </c>
      <c r="Y631" s="83" t="s">
        <v>46</v>
      </c>
      <c r="Z631" s="16"/>
    </row>
    <row r="632" spans="2:26" ht="12.75" customHeight="1" x14ac:dyDescent="0.25">
      <c r="B632" s="8" t="s">
        <v>2491</v>
      </c>
      <c r="C632" s="2" t="s">
        <v>31</v>
      </c>
      <c r="D632" s="2" t="s">
        <v>2492</v>
      </c>
      <c r="E632" s="2" t="s">
        <v>2493</v>
      </c>
      <c r="F632" s="80" t="s">
        <v>2494</v>
      </c>
      <c r="G632" s="80" t="s">
        <v>2495</v>
      </c>
      <c r="H632" s="3" t="s">
        <v>36</v>
      </c>
      <c r="I632" s="4">
        <v>0</v>
      </c>
      <c r="J632" s="2" t="s">
        <v>37</v>
      </c>
      <c r="K632" s="2" t="s">
        <v>53</v>
      </c>
      <c r="L632" s="2" t="s">
        <v>2405</v>
      </c>
      <c r="M632" s="2" t="s">
        <v>40</v>
      </c>
      <c r="N632" s="2" t="s">
        <v>41</v>
      </c>
      <c r="O632" s="2" t="s">
        <v>42</v>
      </c>
      <c r="P632" s="2" t="s">
        <v>43</v>
      </c>
      <c r="Q632" s="3" t="s">
        <v>44</v>
      </c>
      <c r="R632" s="21" t="s">
        <v>45</v>
      </c>
      <c r="S632" s="2">
        <v>200</v>
      </c>
      <c r="T632" s="63">
        <v>32000</v>
      </c>
      <c r="U632" s="63">
        <v>6400000</v>
      </c>
      <c r="V632" s="64">
        <f t="shared" si="9"/>
        <v>7168000.0000000009</v>
      </c>
      <c r="W632" s="5" t="s">
        <v>46</v>
      </c>
      <c r="X632" s="6" t="s">
        <v>47</v>
      </c>
      <c r="Y632" s="83" t="s">
        <v>46</v>
      </c>
      <c r="Z632" s="16"/>
    </row>
    <row r="633" spans="2:26" ht="12.75" hidden="1" customHeight="1" x14ac:dyDescent="0.25">
      <c r="B633" s="8" t="s">
        <v>2496</v>
      </c>
      <c r="C633" s="2" t="s">
        <v>31</v>
      </c>
      <c r="D633" s="2" t="s">
        <v>2497</v>
      </c>
      <c r="E633" s="2" t="s">
        <v>2498</v>
      </c>
      <c r="F633" s="80" t="s">
        <v>2499</v>
      </c>
      <c r="G633" s="80" t="s">
        <v>2500</v>
      </c>
      <c r="H633" s="3" t="s">
        <v>36</v>
      </c>
      <c r="I633" s="4">
        <v>0</v>
      </c>
      <c r="J633" s="2" t="s">
        <v>37</v>
      </c>
      <c r="K633" s="2" t="s">
        <v>53</v>
      </c>
      <c r="L633" s="2" t="s">
        <v>1198</v>
      </c>
      <c r="M633" s="2" t="s">
        <v>40</v>
      </c>
      <c r="N633" s="2" t="s">
        <v>41</v>
      </c>
      <c r="O633" s="2" t="s">
        <v>42</v>
      </c>
      <c r="P633" s="2" t="s">
        <v>43</v>
      </c>
      <c r="Q633" s="3" t="s">
        <v>44</v>
      </c>
      <c r="R633" s="21" t="s">
        <v>45</v>
      </c>
      <c r="S633" s="2">
        <v>2</v>
      </c>
      <c r="T633" s="63">
        <v>303000</v>
      </c>
      <c r="U633" s="63">
        <v>0</v>
      </c>
      <c r="V633" s="64">
        <f t="shared" si="9"/>
        <v>0</v>
      </c>
      <c r="W633" s="5" t="s">
        <v>46</v>
      </c>
      <c r="X633" s="6" t="s">
        <v>47</v>
      </c>
      <c r="Y633" s="83" t="s">
        <v>46</v>
      </c>
      <c r="Z633" s="16"/>
    </row>
    <row r="634" spans="2:26" ht="12.75" customHeight="1" x14ac:dyDescent="0.25">
      <c r="B634" s="8" t="s">
        <v>2501</v>
      </c>
      <c r="C634" s="2" t="s">
        <v>31</v>
      </c>
      <c r="D634" s="2" t="s">
        <v>2497</v>
      </c>
      <c r="E634" s="2" t="s">
        <v>2498</v>
      </c>
      <c r="F634" s="80" t="s">
        <v>2499</v>
      </c>
      <c r="G634" s="80" t="s">
        <v>2500</v>
      </c>
      <c r="H634" s="3" t="s">
        <v>36</v>
      </c>
      <c r="I634" s="4">
        <v>0</v>
      </c>
      <c r="J634" s="2" t="s">
        <v>37</v>
      </c>
      <c r="K634" s="2" t="s">
        <v>53</v>
      </c>
      <c r="L634" s="2" t="s">
        <v>1198</v>
      </c>
      <c r="M634" s="2" t="s">
        <v>40</v>
      </c>
      <c r="N634" s="2" t="s">
        <v>41</v>
      </c>
      <c r="O634" s="2" t="s">
        <v>42</v>
      </c>
      <c r="P634" s="2" t="s">
        <v>43</v>
      </c>
      <c r="Q634" s="3" t="s">
        <v>44</v>
      </c>
      <c r="R634" s="21" t="s">
        <v>45</v>
      </c>
      <c r="S634" s="2">
        <v>2</v>
      </c>
      <c r="T634" s="63">
        <v>303000</v>
      </c>
      <c r="U634" s="63">
        <v>269698</v>
      </c>
      <c r="V634" s="64">
        <f t="shared" si="9"/>
        <v>302061.76</v>
      </c>
      <c r="W634" s="5" t="s">
        <v>46</v>
      </c>
      <c r="X634" s="6" t="s">
        <v>47</v>
      </c>
      <c r="Y634" s="83" t="s">
        <v>2502</v>
      </c>
      <c r="Z634" s="16"/>
    </row>
    <row r="635" spans="2:26" ht="12.75" customHeight="1" x14ac:dyDescent="0.25">
      <c r="B635" s="8" t="s">
        <v>2503</v>
      </c>
      <c r="C635" s="2" t="s">
        <v>31</v>
      </c>
      <c r="D635" s="2" t="s">
        <v>2497</v>
      </c>
      <c r="E635" s="2" t="s">
        <v>2498</v>
      </c>
      <c r="F635" s="80" t="s">
        <v>2499</v>
      </c>
      <c r="G635" s="80" t="s">
        <v>2504</v>
      </c>
      <c r="H635" s="3" t="s">
        <v>36</v>
      </c>
      <c r="I635" s="4">
        <v>0</v>
      </c>
      <c r="J635" s="2" t="s">
        <v>529</v>
      </c>
      <c r="K635" s="2" t="s">
        <v>40</v>
      </c>
      <c r="L635" s="2" t="s">
        <v>1398</v>
      </c>
      <c r="M635" s="2" t="s">
        <v>40</v>
      </c>
      <c r="N635" s="2" t="s">
        <v>41</v>
      </c>
      <c r="O635" s="2" t="s">
        <v>42</v>
      </c>
      <c r="P635" s="2" t="s">
        <v>43</v>
      </c>
      <c r="Q635" s="3" t="s">
        <v>44</v>
      </c>
      <c r="R635" s="21" t="s">
        <v>45</v>
      </c>
      <c r="S635" s="2">
        <v>12</v>
      </c>
      <c r="T635" s="63">
        <v>85500</v>
      </c>
      <c r="U635" s="63">
        <v>1026000</v>
      </c>
      <c r="V635" s="64">
        <f t="shared" si="9"/>
        <v>1149120</v>
      </c>
      <c r="W635" s="5" t="s">
        <v>46</v>
      </c>
      <c r="X635" s="6" t="s">
        <v>47</v>
      </c>
      <c r="Y635" s="83" t="s">
        <v>46</v>
      </c>
      <c r="Z635" s="16"/>
    </row>
    <row r="636" spans="2:26" ht="12.75" hidden="1" customHeight="1" x14ac:dyDescent="0.25">
      <c r="B636" s="8" t="s">
        <v>2505</v>
      </c>
      <c r="C636" s="2" t="s">
        <v>31</v>
      </c>
      <c r="D636" s="2" t="s">
        <v>2506</v>
      </c>
      <c r="E636" s="2" t="s">
        <v>2507</v>
      </c>
      <c r="F636" s="80" t="s">
        <v>2508</v>
      </c>
      <c r="G636" s="80" t="s">
        <v>2509</v>
      </c>
      <c r="H636" s="3" t="s">
        <v>36</v>
      </c>
      <c r="I636" s="4">
        <v>0</v>
      </c>
      <c r="J636" s="2" t="s">
        <v>37</v>
      </c>
      <c r="K636" s="2" t="s">
        <v>53</v>
      </c>
      <c r="L636" s="2" t="s">
        <v>1398</v>
      </c>
      <c r="M636" s="2" t="s">
        <v>40</v>
      </c>
      <c r="N636" s="2" t="s">
        <v>41</v>
      </c>
      <c r="O636" s="2" t="s">
        <v>42</v>
      </c>
      <c r="P636" s="2" t="s">
        <v>43</v>
      </c>
      <c r="Q636" s="3" t="s">
        <v>44</v>
      </c>
      <c r="R636" s="21" t="s">
        <v>45</v>
      </c>
      <c r="S636" s="2">
        <v>15</v>
      </c>
      <c r="T636" s="63">
        <v>50060</v>
      </c>
      <c r="U636" s="63">
        <v>0</v>
      </c>
      <c r="V636" s="64">
        <f t="shared" si="9"/>
        <v>0</v>
      </c>
      <c r="W636" s="5" t="s">
        <v>46</v>
      </c>
      <c r="X636" s="6" t="s">
        <v>47</v>
      </c>
      <c r="Y636" s="83" t="s">
        <v>46</v>
      </c>
      <c r="Z636" s="16"/>
    </row>
    <row r="637" spans="2:26" ht="12.75" customHeight="1" x14ac:dyDescent="0.25">
      <c r="B637" s="8" t="s">
        <v>2510</v>
      </c>
      <c r="C637" s="2" t="s">
        <v>31</v>
      </c>
      <c r="D637" s="2" t="s">
        <v>2506</v>
      </c>
      <c r="E637" s="2" t="s">
        <v>2507</v>
      </c>
      <c r="F637" s="80" t="s">
        <v>2508</v>
      </c>
      <c r="G637" s="80" t="s">
        <v>2509</v>
      </c>
      <c r="H637" s="3" t="s">
        <v>36</v>
      </c>
      <c r="I637" s="4">
        <v>0</v>
      </c>
      <c r="J637" s="2" t="s">
        <v>37</v>
      </c>
      <c r="K637" s="2" t="s">
        <v>53</v>
      </c>
      <c r="L637" s="2" t="s">
        <v>1398</v>
      </c>
      <c r="M637" s="2" t="s">
        <v>40</v>
      </c>
      <c r="N637" s="2" t="s">
        <v>41</v>
      </c>
      <c r="O637" s="2" t="s">
        <v>42</v>
      </c>
      <c r="P637" s="2" t="s">
        <v>43</v>
      </c>
      <c r="Q637" s="3" t="s">
        <v>44</v>
      </c>
      <c r="R637" s="21" t="s">
        <v>45</v>
      </c>
      <c r="S637" s="2">
        <v>15</v>
      </c>
      <c r="T637" s="63">
        <v>50060</v>
      </c>
      <c r="U637" s="63">
        <v>650900</v>
      </c>
      <c r="V637" s="64">
        <f t="shared" si="9"/>
        <v>729008.00000000012</v>
      </c>
      <c r="W637" s="5" t="s">
        <v>46</v>
      </c>
      <c r="X637" s="6" t="s">
        <v>47</v>
      </c>
      <c r="Y637" s="83">
        <v>20.21</v>
      </c>
      <c r="Z637" s="16"/>
    </row>
    <row r="638" spans="2:26" ht="12.75" customHeight="1" x14ac:dyDescent="0.25">
      <c r="B638" s="8" t="s">
        <v>2511</v>
      </c>
      <c r="C638" s="2" t="s">
        <v>31</v>
      </c>
      <c r="D638" s="2" t="s">
        <v>2512</v>
      </c>
      <c r="E638" s="2" t="s">
        <v>2513</v>
      </c>
      <c r="F638" s="80" t="s">
        <v>2514</v>
      </c>
      <c r="G638" s="80" t="s">
        <v>2515</v>
      </c>
      <c r="H638" s="3" t="s">
        <v>36</v>
      </c>
      <c r="I638" s="4">
        <v>0</v>
      </c>
      <c r="J638" s="2" t="s">
        <v>37</v>
      </c>
      <c r="K638" s="2" t="s">
        <v>53</v>
      </c>
      <c r="L638" s="2" t="s">
        <v>2451</v>
      </c>
      <c r="M638" s="2" t="s">
        <v>40</v>
      </c>
      <c r="N638" s="2" t="s">
        <v>41</v>
      </c>
      <c r="O638" s="2" t="s">
        <v>42</v>
      </c>
      <c r="P638" s="2" t="s">
        <v>43</v>
      </c>
      <c r="Q638" s="3" t="s">
        <v>44</v>
      </c>
      <c r="R638" s="21" t="s">
        <v>45</v>
      </c>
      <c r="S638" s="2">
        <v>10</v>
      </c>
      <c r="T638" s="63">
        <v>38000</v>
      </c>
      <c r="U638" s="63">
        <v>380000</v>
      </c>
      <c r="V638" s="64">
        <f t="shared" si="9"/>
        <v>425600.00000000006</v>
      </c>
      <c r="W638" s="5" t="s">
        <v>46</v>
      </c>
      <c r="X638" s="6" t="s">
        <v>47</v>
      </c>
      <c r="Y638" s="83" t="s">
        <v>46</v>
      </c>
      <c r="Z638" s="16"/>
    </row>
    <row r="639" spans="2:26" ht="12.75" customHeight="1" x14ac:dyDescent="0.25">
      <c r="B639" s="8" t="s">
        <v>2516</v>
      </c>
      <c r="C639" s="2" t="s">
        <v>31</v>
      </c>
      <c r="D639" s="2" t="s">
        <v>1727</v>
      </c>
      <c r="E639" s="2" t="s">
        <v>1728</v>
      </c>
      <c r="F639" s="80" t="s">
        <v>1729</v>
      </c>
      <c r="G639" s="80" t="s">
        <v>2517</v>
      </c>
      <c r="H639" s="3" t="s">
        <v>36</v>
      </c>
      <c r="I639" s="4">
        <v>0</v>
      </c>
      <c r="J639" s="2" t="s">
        <v>529</v>
      </c>
      <c r="K639" s="2" t="s">
        <v>40</v>
      </c>
      <c r="L639" s="2" t="s">
        <v>1198</v>
      </c>
      <c r="M639" s="2" t="s">
        <v>40</v>
      </c>
      <c r="N639" s="2" t="s">
        <v>41</v>
      </c>
      <c r="O639" s="2" t="s">
        <v>42</v>
      </c>
      <c r="P639" s="2" t="s">
        <v>43</v>
      </c>
      <c r="Q639" s="3" t="s">
        <v>44</v>
      </c>
      <c r="R639" s="21" t="s">
        <v>45</v>
      </c>
      <c r="S639" s="2">
        <v>2</v>
      </c>
      <c r="T639" s="63">
        <v>40500</v>
      </c>
      <c r="U639" s="63">
        <v>81000</v>
      </c>
      <c r="V639" s="64">
        <f t="shared" si="9"/>
        <v>90720.000000000015</v>
      </c>
      <c r="W639" s="5" t="s">
        <v>46</v>
      </c>
      <c r="X639" s="6" t="s">
        <v>47</v>
      </c>
      <c r="Y639" s="83" t="s">
        <v>46</v>
      </c>
      <c r="Z639" s="16"/>
    </row>
    <row r="640" spans="2:26" ht="12.75" customHeight="1" x14ac:dyDescent="0.25">
      <c r="B640" s="8" t="s">
        <v>2518</v>
      </c>
      <c r="C640" s="2" t="s">
        <v>31</v>
      </c>
      <c r="D640" s="2" t="s">
        <v>1727</v>
      </c>
      <c r="E640" s="2" t="s">
        <v>1728</v>
      </c>
      <c r="F640" s="80" t="s">
        <v>1729</v>
      </c>
      <c r="G640" s="80" t="s">
        <v>2519</v>
      </c>
      <c r="H640" s="3" t="s">
        <v>36</v>
      </c>
      <c r="I640" s="4">
        <v>0</v>
      </c>
      <c r="J640" s="2" t="s">
        <v>37</v>
      </c>
      <c r="K640" s="2" t="s">
        <v>53</v>
      </c>
      <c r="L640" s="2" t="s">
        <v>1198</v>
      </c>
      <c r="M640" s="2" t="s">
        <v>40</v>
      </c>
      <c r="N640" s="2" t="s">
        <v>41</v>
      </c>
      <c r="O640" s="2" t="s">
        <v>42</v>
      </c>
      <c r="P640" s="2" t="s">
        <v>43</v>
      </c>
      <c r="Q640" s="3" t="s">
        <v>44</v>
      </c>
      <c r="R640" s="21" t="s">
        <v>45</v>
      </c>
      <c r="S640" s="2">
        <v>2</v>
      </c>
      <c r="T640" s="63">
        <v>25600</v>
      </c>
      <c r="U640" s="63">
        <v>51200</v>
      </c>
      <c r="V640" s="64">
        <f t="shared" si="9"/>
        <v>57344.000000000007</v>
      </c>
      <c r="W640" s="5" t="s">
        <v>46</v>
      </c>
      <c r="X640" s="6" t="s">
        <v>47</v>
      </c>
      <c r="Y640" s="83" t="s">
        <v>46</v>
      </c>
      <c r="Z640" s="16"/>
    </row>
    <row r="641" spans="2:26" ht="12.75" hidden="1" customHeight="1" x14ac:dyDescent="0.25">
      <c r="B641" s="8" t="s">
        <v>2520</v>
      </c>
      <c r="C641" s="2" t="s">
        <v>31</v>
      </c>
      <c r="D641" s="2" t="s">
        <v>2521</v>
      </c>
      <c r="E641" s="2" t="s">
        <v>2522</v>
      </c>
      <c r="F641" s="80" t="s">
        <v>2523</v>
      </c>
      <c r="G641" s="80" t="s">
        <v>2524</v>
      </c>
      <c r="H641" s="3" t="s">
        <v>36</v>
      </c>
      <c r="I641" s="4">
        <v>0</v>
      </c>
      <c r="J641" s="2" t="s">
        <v>37</v>
      </c>
      <c r="K641" s="2" t="s">
        <v>53</v>
      </c>
      <c r="L641" s="2" t="s">
        <v>1198</v>
      </c>
      <c r="M641" s="2" t="s">
        <v>40</v>
      </c>
      <c r="N641" s="2" t="s">
        <v>41</v>
      </c>
      <c r="O641" s="2" t="s">
        <v>42</v>
      </c>
      <c r="P641" s="2" t="s">
        <v>43</v>
      </c>
      <c r="Q641" s="3" t="s">
        <v>44</v>
      </c>
      <c r="R641" s="21" t="s">
        <v>45</v>
      </c>
      <c r="S641" s="2">
        <v>8</v>
      </c>
      <c r="T641" s="63">
        <v>30500</v>
      </c>
      <c r="U641" s="63">
        <v>0</v>
      </c>
      <c r="V641" s="64">
        <f t="shared" si="9"/>
        <v>0</v>
      </c>
      <c r="W641" s="5" t="s">
        <v>46</v>
      </c>
      <c r="X641" s="6" t="s">
        <v>47</v>
      </c>
      <c r="Y641" s="83" t="s">
        <v>46</v>
      </c>
      <c r="Z641" s="16"/>
    </row>
    <row r="642" spans="2:26" ht="12.75" customHeight="1" x14ac:dyDescent="0.25">
      <c r="B642" s="8" t="s">
        <v>2525</v>
      </c>
      <c r="C642" s="2" t="s">
        <v>31</v>
      </c>
      <c r="D642" s="2" t="s">
        <v>2521</v>
      </c>
      <c r="E642" s="2" t="s">
        <v>2522</v>
      </c>
      <c r="F642" s="80" t="s">
        <v>2523</v>
      </c>
      <c r="G642" s="80" t="s">
        <v>2524</v>
      </c>
      <c r="H642" s="3" t="s">
        <v>36</v>
      </c>
      <c r="I642" s="4">
        <v>0</v>
      </c>
      <c r="J642" s="2" t="s">
        <v>37</v>
      </c>
      <c r="K642" s="2" t="s">
        <v>53</v>
      </c>
      <c r="L642" s="2" t="s">
        <v>1198</v>
      </c>
      <c r="M642" s="2" t="s">
        <v>40</v>
      </c>
      <c r="N642" s="2" t="s">
        <v>41</v>
      </c>
      <c r="O642" s="2" t="s">
        <v>42</v>
      </c>
      <c r="P642" s="2" t="s">
        <v>43</v>
      </c>
      <c r="Q642" s="3" t="s">
        <v>44</v>
      </c>
      <c r="R642" s="21" t="s">
        <v>45</v>
      </c>
      <c r="S642" s="2">
        <v>8</v>
      </c>
      <c r="T642" s="63">
        <v>30500</v>
      </c>
      <c r="U642" s="63">
        <v>185200</v>
      </c>
      <c r="V642" s="64">
        <f t="shared" si="9"/>
        <v>207424.00000000003</v>
      </c>
      <c r="W642" s="5" t="s">
        <v>46</v>
      </c>
      <c r="X642" s="6" t="s">
        <v>47</v>
      </c>
      <c r="Y642" s="83" t="s">
        <v>2502</v>
      </c>
      <c r="Z642" s="16"/>
    </row>
    <row r="643" spans="2:26" ht="12.75" customHeight="1" x14ac:dyDescent="0.25">
      <c r="B643" s="8" t="s">
        <v>2526</v>
      </c>
      <c r="C643" s="2" t="s">
        <v>31</v>
      </c>
      <c r="D643" s="2" t="s">
        <v>2527</v>
      </c>
      <c r="E643" s="2" t="s">
        <v>2528</v>
      </c>
      <c r="F643" s="80" t="s">
        <v>2529</v>
      </c>
      <c r="G643" s="80" t="s">
        <v>2530</v>
      </c>
      <c r="H643" s="3" t="s">
        <v>36</v>
      </c>
      <c r="I643" s="4">
        <v>0</v>
      </c>
      <c r="J643" s="2" t="s">
        <v>529</v>
      </c>
      <c r="K643" s="2" t="s">
        <v>40</v>
      </c>
      <c r="L643" s="2" t="s">
        <v>1398</v>
      </c>
      <c r="M643" s="2" t="s">
        <v>40</v>
      </c>
      <c r="N643" s="2" t="s">
        <v>41</v>
      </c>
      <c r="O643" s="2" t="s">
        <v>42</v>
      </c>
      <c r="P643" s="2" t="s">
        <v>43</v>
      </c>
      <c r="Q643" s="3" t="s">
        <v>44</v>
      </c>
      <c r="R643" s="21" t="s">
        <v>45</v>
      </c>
      <c r="S643" s="2">
        <v>2</v>
      </c>
      <c r="T643" s="63">
        <v>194107</v>
      </c>
      <c r="U643" s="63">
        <v>388214</v>
      </c>
      <c r="V643" s="64">
        <f t="shared" si="9"/>
        <v>434799.68000000005</v>
      </c>
      <c r="W643" s="5" t="s">
        <v>46</v>
      </c>
      <c r="X643" s="6" t="s">
        <v>47</v>
      </c>
      <c r="Y643" s="83" t="s">
        <v>46</v>
      </c>
      <c r="Z643" s="16"/>
    </row>
    <row r="644" spans="2:26" ht="12.75" hidden="1" customHeight="1" x14ac:dyDescent="0.25">
      <c r="B644" s="8" t="s">
        <v>2531</v>
      </c>
      <c r="C644" s="2" t="s">
        <v>31</v>
      </c>
      <c r="D644" s="2" t="s">
        <v>2532</v>
      </c>
      <c r="E644" s="2" t="s">
        <v>2533</v>
      </c>
      <c r="F644" s="80" t="s">
        <v>2534</v>
      </c>
      <c r="G644" s="80" t="s">
        <v>2535</v>
      </c>
      <c r="H644" s="3" t="s">
        <v>2536</v>
      </c>
      <c r="I644" s="4">
        <v>0</v>
      </c>
      <c r="J644" s="2" t="s">
        <v>37</v>
      </c>
      <c r="K644" s="2" t="s">
        <v>53</v>
      </c>
      <c r="L644" s="2" t="s">
        <v>2405</v>
      </c>
      <c r="M644" s="2" t="s">
        <v>40</v>
      </c>
      <c r="N644" s="2" t="s">
        <v>41</v>
      </c>
      <c r="O644" s="2" t="s">
        <v>42</v>
      </c>
      <c r="P644" s="2" t="s">
        <v>43</v>
      </c>
      <c r="Q644" s="3" t="s">
        <v>44</v>
      </c>
      <c r="R644" s="21" t="s">
        <v>45</v>
      </c>
      <c r="S644" s="2">
        <v>1</v>
      </c>
      <c r="T644" s="63">
        <v>2300000</v>
      </c>
      <c r="U644" s="63">
        <v>0</v>
      </c>
      <c r="V644" s="64">
        <f t="shared" si="9"/>
        <v>0</v>
      </c>
      <c r="W644" s="5" t="s">
        <v>46</v>
      </c>
      <c r="X644" s="6" t="s">
        <v>47</v>
      </c>
      <c r="Y644" s="83" t="s">
        <v>46</v>
      </c>
      <c r="Z644" s="16"/>
    </row>
    <row r="645" spans="2:26" ht="12.75" hidden="1" customHeight="1" x14ac:dyDescent="0.25">
      <c r="B645" s="8" t="s">
        <v>2537</v>
      </c>
      <c r="C645" s="2" t="s">
        <v>31</v>
      </c>
      <c r="D645" s="2" t="s">
        <v>2532</v>
      </c>
      <c r="E645" s="2" t="s">
        <v>2533</v>
      </c>
      <c r="F645" s="80" t="s">
        <v>2534</v>
      </c>
      <c r="G645" s="80" t="s">
        <v>2535</v>
      </c>
      <c r="H645" s="3" t="s">
        <v>2536</v>
      </c>
      <c r="I645" s="4">
        <v>0</v>
      </c>
      <c r="J645" s="2" t="s">
        <v>37</v>
      </c>
      <c r="K645" s="2" t="s">
        <v>53</v>
      </c>
      <c r="L645" s="2" t="s">
        <v>2405</v>
      </c>
      <c r="M645" s="2" t="s">
        <v>40</v>
      </c>
      <c r="N645" s="2" t="s">
        <v>41</v>
      </c>
      <c r="O645" s="2" t="s">
        <v>42</v>
      </c>
      <c r="P645" s="2" t="s">
        <v>43</v>
      </c>
      <c r="Q645" s="3" t="s">
        <v>44</v>
      </c>
      <c r="R645" s="21" t="s">
        <v>45</v>
      </c>
      <c r="S645" s="2">
        <v>1</v>
      </c>
      <c r="T645" s="63">
        <v>2300000</v>
      </c>
      <c r="U645" s="63">
        <v>0</v>
      </c>
      <c r="V645" s="64">
        <f t="shared" si="9"/>
        <v>0</v>
      </c>
      <c r="W645" s="5" t="s">
        <v>46</v>
      </c>
      <c r="X645" s="6" t="s">
        <v>47</v>
      </c>
      <c r="Y645" s="83" t="s">
        <v>2428</v>
      </c>
      <c r="Z645" s="16"/>
    </row>
    <row r="646" spans="2:26" ht="12.75" customHeight="1" x14ac:dyDescent="0.25">
      <c r="B646" s="8" t="s">
        <v>2538</v>
      </c>
      <c r="C646" s="2" t="s">
        <v>31</v>
      </c>
      <c r="D646" s="2" t="s">
        <v>2539</v>
      </c>
      <c r="E646" s="2" t="s">
        <v>2540</v>
      </c>
      <c r="F646" s="80" t="s">
        <v>2541</v>
      </c>
      <c r="G646" s="80" t="s">
        <v>2542</v>
      </c>
      <c r="H646" s="3" t="s">
        <v>36</v>
      </c>
      <c r="I646" s="4">
        <v>0</v>
      </c>
      <c r="J646" s="2" t="s">
        <v>37</v>
      </c>
      <c r="K646" s="2" t="s">
        <v>53</v>
      </c>
      <c r="L646" s="2" t="s">
        <v>1198</v>
      </c>
      <c r="M646" s="2" t="s">
        <v>40</v>
      </c>
      <c r="N646" s="2" t="s">
        <v>41</v>
      </c>
      <c r="O646" s="2" t="s">
        <v>42</v>
      </c>
      <c r="P646" s="2" t="s">
        <v>43</v>
      </c>
      <c r="Q646" s="3" t="s">
        <v>44</v>
      </c>
      <c r="R646" s="21" t="s">
        <v>45</v>
      </c>
      <c r="S646" s="2">
        <v>1</v>
      </c>
      <c r="T646" s="63">
        <v>500000</v>
      </c>
      <c r="U646" s="63">
        <v>500000</v>
      </c>
      <c r="V646" s="64">
        <f t="shared" si="9"/>
        <v>560000</v>
      </c>
      <c r="W646" s="5" t="s">
        <v>46</v>
      </c>
      <c r="X646" s="6" t="s">
        <v>47</v>
      </c>
      <c r="Y646" s="83" t="s">
        <v>46</v>
      </c>
      <c r="Z646" s="16"/>
    </row>
    <row r="647" spans="2:26" ht="12.75" customHeight="1" x14ac:dyDescent="0.25">
      <c r="B647" s="8" t="s">
        <v>2543</v>
      </c>
      <c r="C647" s="2" t="s">
        <v>31</v>
      </c>
      <c r="D647" s="2" t="s">
        <v>2544</v>
      </c>
      <c r="E647" s="2" t="s">
        <v>2545</v>
      </c>
      <c r="F647" s="80" t="s">
        <v>2546</v>
      </c>
      <c r="G647" s="80" t="s">
        <v>2547</v>
      </c>
      <c r="H647" s="3" t="s">
        <v>36</v>
      </c>
      <c r="I647" s="4">
        <v>0</v>
      </c>
      <c r="J647" s="2" t="s">
        <v>529</v>
      </c>
      <c r="K647" s="2" t="s">
        <v>40</v>
      </c>
      <c r="L647" s="2" t="s">
        <v>2548</v>
      </c>
      <c r="M647" s="2" t="s">
        <v>40</v>
      </c>
      <c r="N647" s="2" t="s">
        <v>41</v>
      </c>
      <c r="O647" s="2" t="s">
        <v>42</v>
      </c>
      <c r="P647" s="2" t="s">
        <v>43</v>
      </c>
      <c r="Q647" s="3" t="s">
        <v>84</v>
      </c>
      <c r="R647" s="21" t="s">
        <v>85</v>
      </c>
      <c r="S647" s="2">
        <v>1</v>
      </c>
      <c r="T647" s="63">
        <v>1000000</v>
      </c>
      <c r="U647" s="63">
        <v>1000000</v>
      </c>
      <c r="V647" s="64">
        <f t="shared" si="9"/>
        <v>1120000</v>
      </c>
      <c r="W647" s="5" t="s">
        <v>46</v>
      </c>
      <c r="X647" s="6" t="s">
        <v>47</v>
      </c>
      <c r="Y647" s="83" t="s">
        <v>46</v>
      </c>
      <c r="Z647" s="16"/>
    </row>
    <row r="648" spans="2:26" ht="12.75" customHeight="1" x14ac:dyDescent="0.25">
      <c r="B648" s="8" t="s">
        <v>2549</v>
      </c>
      <c r="C648" s="2" t="s">
        <v>31</v>
      </c>
      <c r="D648" s="2" t="s">
        <v>2550</v>
      </c>
      <c r="E648" s="2" t="s">
        <v>2551</v>
      </c>
      <c r="F648" s="80" t="s">
        <v>2552</v>
      </c>
      <c r="G648" s="80" t="s">
        <v>2553</v>
      </c>
      <c r="H648" s="3" t="s">
        <v>36</v>
      </c>
      <c r="I648" s="4">
        <v>0</v>
      </c>
      <c r="J648" s="2" t="s">
        <v>37</v>
      </c>
      <c r="K648" s="2" t="s">
        <v>53</v>
      </c>
      <c r="L648" s="2" t="s">
        <v>1177</v>
      </c>
      <c r="M648" s="2" t="s">
        <v>40</v>
      </c>
      <c r="N648" s="2" t="s">
        <v>41</v>
      </c>
      <c r="O648" s="2" t="s">
        <v>42</v>
      </c>
      <c r="P648" s="2" t="s">
        <v>43</v>
      </c>
      <c r="Q648" s="3" t="s">
        <v>44</v>
      </c>
      <c r="R648" s="21" t="s">
        <v>45</v>
      </c>
      <c r="S648" s="2">
        <v>2</v>
      </c>
      <c r="T648" s="63">
        <v>150000</v>
      </c>
      <c r="U648" s="63">
        <v>300000</v>
      </c>
      <c r="V648" s="64">
        <f t="shared" si="9"/>
        <v>336000.00000000006</v>
      </c>
      <c r="W648" s="5" t="s">
        <v>46</v>
      </c>
      <c r="X648" s="6" t="s">
        <v>47</v>
      </c>
      <c r="Y648" s="83" t="s">
        <v>46</v>
      </c>
      <c r="Z648" s="16"/>
    </row>
    <row r="649" spans="2:26" ht="12.75" customHeight="1" x14ac:dyDescent="0.25">
      <c r="B649" s="8" t="s">
        <v>2554</v>
      </c>
      <c r="C649" s="2" t="s">
        <v>31</v>
      </c>
      <c r="D649" s="2" t="s">
        <v>2550</v>
      </c>
      <c r="E649" s="2" t="s">
        <v>2551</v>
      </c>
      <c r="F649" s="80" t="s">
        <v>2552</v>
      </c>
      <c r="G649" s="80" t="s">
        <v>2555</v>
      </c>
      <c r="H649" s="3" t="s">
        <v>36</v>
      </c>
      <c r="I649" s="4">
        <v>0</v>
      </c>
      <c r="J649" s="2" t="s">
        <v>37</v>
      </c>
      <c r="K649" s="2" t="s">
        <v>53</v>
      </c>
      <c r="L649" s="2" t="s">
        <v>1177</v>
      </c>
      <c r="M649" s="2" t="s">
        <v>40</v>
      </c>
      <c r="N649" s="2" t="s">
        <v>41</v>
      </c>
      <c r="O649" s="2" t="s">
        <v>42</v>
      </c>
      <c r="P649" s="2" t="s">
        <v>43</v>
      </c>
      <c r="Q649" s="3" t="s">
        <v>44</v>
      </c>
      <c r="R649" s="21" t="s">
        <v>45</v>
      </c>
      <c r="S649" s="2">
        <v>2</v>
      </c>
      <c r="T649" s="63">
        <v>300000</v>
      </c>
      <c r="U649" s="63">
        <v>600000</v>
      </c>
      <c r="V649" s="64">
        <f t="shared" si="9"/>
        <v>672000.00000000012</v>
      </c>
      <c r="W649" s="5" t="s">
        <v>46</v>
      </c>
      <c r="X649" s="6" t="s">
        <v>47</v>
      </c>
      <c r="Y649" s="83" t="s">
        <v>46</v>
      </c>
      <c r="Z649" s="16"/>
    </row>
    <row r="650" spans="2:26" ht="12.75" customHeight="1" x14ac:dyDescent="0.25">
      <c r="B650" s="8" t="s">
        <v>2556</v>
      </c>
      <c r="C650" s="2" t="s">
        <v>31</v>
      </c>
      <c r="D650" s="2" t="s">
        <v>2557</v>
      </c>
      <c r="E650" s="2" t="s">
        <v>2558</v>
      </c>
      <c r="F650" s="80" t="s">
        <v>2559</v>
      </c>
      <c r="G650" s="80" t="s">
        <v>2560</v>
      </c>
      <c r="H650" s="3" t="s">
        <v>36</v>
      </c>
      <c r="I650" s="4">
        <v>0</v>
      </c>
      <c r="J650" s="2" t="s">
        <v>529</v>
      </c>
      <c r="K650" s="2" t="s">
        <v>40</v>
      </c>
      <c r="L650" s="2" t="s">
        <v>2215</v>
      </c>
      <c r="M650" s="2" t="s">
        <v>40</v>
      </c>
      <c r="N650" s="2" t="s">
        <v>41</v>
      </c>
      <c r="O650" s="2" t="s">
        <v>42</v>
      </c>
      <c r="P650" s="2" t="s">
        <v>43</v>
      </c>
      <c r="Q650" s="3" t="s">
        <v>44</v>
      </c>
      <c r="R650" s="21" t="s">
        <v>45</v>
      </c>
      <c r="S650" s="2">
        <v>12</v>
      </c>
      <c r="T650" s="63">
        <v>150000</v>
      </c>
      <c r="U650" s="63">
        <v>1800000</v>
      </c>
      <c r="V650" s="64">
        <f t="shared" si="9"/>
        <v>2016000.0000000002</v>
      </c>
      <c r="W650" s="5" t="s">
        <v>46</v>
      </c>
      <c r="X650" s="6" t="s">
        <v>47</v>
      </c>
      <c r="Y650" s="83" t="s">
        <v>46</v>
      </c>
      <c r="Z650" s="16"/>
    </row>
    <row r="651" spans="2:26" ht="12.75" hidden="1" customHeight="1" x14ac:dyDescent="0.25">
      <c r="B651" s="8" t="s">
        <v>2561</v>
      </c>
      <c r="C651" s="2" t="s">
        <v>31</v>
      </c>
      <c r="D651" s="2" t="s">
        <v>2562</v>
      </c>
      <c r="E651" s="2" t="s">
        <v>2563</v>
      </c>
      <c r="F651" s="80" t="s">
        <v>2564</v>
      </c>
      <c r="G651" s="80" t="s">
        <v>2565</v>
      </c>
      <c r="H651" s="3" t="s">
        <v>36</v>
      </c>
      <c r="I651" s="4">
        <v>0</v>
      </c>
      <c r="J651" s="2" t="s">
        <v>37</v>
      </c>
      <c r="K651" s="2" t="s">
        <v>53</v>
      </c>
      <c r="L651" s="2" t="s">
        <v>920</v>
      </c>
      <c r="M651" s="2" t="s">
        <v>40</v>
      </c>
      <c r="N651" s="2" t="s">
        <v>41</v>
      </c>
      <c r="O651" s="2" t="s">
        <v>42</v>
      </c>
      <c r="P651" s="2" t="s">
        <v>43</v>
      </c>
      <c r="Q651" s="3" t="s">
        <v>84</v>
      </c>
      <c r="R651" s="21" t="s">
        <v>85</v>
      </c>
      <c r="S651" s="2">
        <v>1</v>
      </c>
      <c r="T651" s="63">
        <v>1300000</v>
      </c>
      <c r="U651" s="63">
        <v>0</v>
      </c>
      <c r="V651" s="64">
        <f t="shared" si="9"/>
        <v>0</v>
      </c>
      <c r="W651" s="5" t="s">
        <v>46</v>
      </c>
      <c r="X651" s="6" t="s">
        <v>47</v>
      </c>
      <c r="Y651" s="83" t="s">
        <v>46</v>
      </c>
      <c r="Z651" s="16"/>
    </row>
    <row r="652" spans="2:26" ht="12.75" hidden="1" customHeight="1" x14ac:dyDescent="0.25">
      <c r="B652" s="8" t="s">
        <v>2566</v>
      </c>
      <c r="C652" s="2" t="s">
        <v>31</v>
      </c>
      <c r="D652" s="2" t="s">
        <v>2562</v>
      </c>
      <c r="E652" s="2" t="s">
        <v>2563</v>
      </c>
      <c r="F652" s="80" t="s">
        <v>2564</v>
      </c>
      <c r="G652" s="80" t="s">
        <v>2565</v>
      </c>
      <c r="H652" s="3" t="s">
        <v>36</v>
      </c>
      <c r="I652" s="4">
        <v>0</v>
      </c>
      <c r="J652" s="2" t="s">
        <v>37</v>
      </c>
      <c r="K652" s="2" t="s">
        <v>53</v>
      </c>
      <c r="L652" s="2" t="s">
        <v>920</v>
      </c>
      <c r="M652" s="2" t="s">
        <v>40</v>
      </c>
      <c r="N652" s="2" t="s">
        <v>41</v>
      </c>
      <c r="O652" s="2" t="s">
        <v>42</v>
      </c>
      <c r="P652" s="2" t="s">
        <v>43</v>
      </c>
      <c r="Q652" s="3" t="s">
        <v>84</v>
      </c>
      <c r="R652" s="21" t="s">
        <v>85</v>
      </c>
      <c r="S652" s="2">
        <v>1</v>
      </c>
      <c r="T652" s="63">
        <v>1300000</v>
      </c>
      <c r="U652" s="63">
        <v>0</v>
      </c>
      <c r="V652" s="64">
        <f t="shared" si="9"/>
        <v>0</v>
      </c>
      <c r="W652" s="5" t="s">
        <v>46</v>
      </c>
      <c r="X652" s="6" t="s">
        <v>47</v>
      </c>
      <c r="Y652" s="83" t="s">
        <v>2428</v>
      </c>
      <c r="Z652" s="16"/>
    </row>
    <row r="653" spans="2:26" ht="12.75" hidden="1" customHeight="1" x14ac:dyDescent="0.25">
      <c r="B653" s="8" t="s">
        <v>2567</v>
      </c>
      <c r="C653" s="2" t="s">
        <v>31</v>
      </c>
      <c r="D653" s="2" t="s">
        <v>2568</v>
      </c>
      <c r="E653" s="2" t="s">
        <v>2569</v>
      </c>
      <c r="F653" s="80" t="s">
        <v>2570</v>
      </c>
      <c r="G653" s="80" t="s">
        <v>2571</v>
      </c>
      <c r="H653" s="3" t="s">
        <v>36</v>
      </c>
      <c r="I653" s="4">
        <v>0</v>
      </c>
      <c r="J653" s="2" t="s">
        <v>37</v>
      </c>
      <c r="K653" s="2" t="s">
        <v>53</v>
      </c>
      <c r="L653" s="2" t="s">
        <v>2215</v>
      </c>
      <c r="M653" s="2" t="s">
        <v>40</v>
      </c>
      <c r="N653" s="2" t="s">
        <v>41</v>
      </c>
      <c r="O653" s="2" t="s">
        <v>42</v>
      </c>
      <c r="P653" s="2" t="s">
        <v>43</v>
      </c>
      <c r="Q653" s="3" t="s">
        <v>44</v>
      </c>
      <c r="R653" s="21" t="s">
        <v>45</v>
      </c>
      <c r="S653" s="2">
        <v>1</v>
      </c>
      <c r="T653" s="63">
        <v>2010326</v>
      </c>
      <c r="U653" s="63">
        <v>0</v>
      </c>
      <c r="V653" s="64">
        <f t="shared" si="9"/>
        <v>0</v>
      </c>
      <c r="W653" s="5" t="s">
        <v>46</v>
      </c>
      <c r="X653" s="6" t="s">
        <v>47</v>
      </c>
      <c r="Y653" s="83" t="s">
        <v>46</v>
      </c>
      <c r="Z653" s="16"/>
    </row>
    <row r="654" spans="2:26" ht="12.75" hidden="1" customHeight="1" x14ac:dyDescent="0.25">
      <c r="B654" s="8" t="s">
        <v>2572</v>
      </c>
      <c r="C654" s="2" t="s">
        <v>31</v>
      </c>
      <c r="D654" s="2" t="s">
        <v>2568</v>
      </c>
      <c r="E654" s="2" t="s">
        <v>2569</v>
      </c>
      <c r="F654" s="80" t="s">
        <v>2570</v>
      </c>
      <c r="G654" s="80" t="s">
        <v>2571</v>
      </c>
      <c r="H654" s="3" t="s">
        <v>36</v>
      </c>
      <c r="I654" s="4">
        <v>0</v>
      </c>
      <c r="J654" s="2" t="s">
        <v>37</v>
      </c>
      <c r="K654" s="2" t="s">
        <v>53</v>
      </c>
      <c r="L654" s="2" t="s">
        <v>2215</v>
      </c>
      <c r="M654" s="2" t="s">
        <v>40</v>
      </c>
      <c r="N654" s="2" t="s">
        <v>41</v>
      </c>
      <c r="O654" s="2" t="s">
        <v>42</v>
      </c>
      <c r="P654" s="2" t="s">
        <v>43</v>
      </c>
      <c r="Q654" s="3" t="s">
        <v>44</v>
      </c>
      <c r="R654" s="21" t="s">
        <v>45</v>
      </c>
      <c r="S654" s="2">
        <v>1</v>
      </c>
      <c r="T654" s="63">
        <v>2010326</v>
      </c>
      <c r="U654" s="63">
        <v>0</v>
      </c>
      <c r="V654" s="64">
        <f t="shared" si="9"/>
        <v>0</v>
      </c>
      <c r="W654" s="5" t="s">
        <v>46</v>
      </c>
      <c r="X654" s="6" t="s">
        <v>47</v>
      </c>
      <c r="Y654" s="83" t="s">
        <v>2428</v>
      </c>
      <c r="Z654" s="16"/>
    </row>
    <row r="655" spans="2:26" ht="12.75" hidden="1" customHeight="1" x14ac:dyDescent="0.25">
      <c r="B655" s="8" t="s">
        <v>2573</v>
      </c>
      <c r="C655" s="2" t="s">
        <v>31</v>
      </c>
      <c r="D655" s="2" t="s">
        <v>2568</v>
      </c>
      <c r="E655" s="2" t="s">
        <v>2569</v>
      </c>
      <c r="F655" s="80" t="s">
        <v>2570</v>
      </c>
      <c r="G655" s="80" t="s">
        <v>2571</v>
      </c>
      <c r="H655" s="3" t="s">
        <v>2536</v>
      </c>
      <c r="I655" s="4">
        <v>0</v>
      </c>
      <c r="J655" s="2" t="s">
        <v>37</v>
      </c>
      <c r="K655" s="2" t="s">
        <v>53</v>
      </c>
      <c r="L655" s="2" t="s">
        <v>2215</v>
      </c>
      <c r="M655" s="2" t="s">
        <v>40</v>
      </c>
      <c r="N655" s="2" t="s">
        <v>41</v>
      </c>
      <c r="O655" s="2" t="s">
        <v>42</v>
      </c>
      <c r="P655" s="2" t="s">
        <v>43</v>
      </c>
      <c r="Q655" s="3" t="s">
        <v>44</v>
      </c>
      <c r="R655" s="21" t="s">
        <v>45</v>
      </c>
      <c r="S655" s="2">
        <v>1</v>
      </c>
      <c r="T655" s="63">
        <v>3217759</v>
      </c>
      <c r="U655" s="63">
        <v>0</v>
      </c>
      <c r="V655" s="64">
        <f t="shared" si="9"/>
        <v>0</v>
      </c>
      <c r="W655" s="5" t="s">
        <v>46</v>
      </c>
      <c r="X655" s="6" t="s">
        <v>47</v>
      </c>
      <c r="Y655" s="83" t="s">
        <v>46</v>
      </c>
      <c r="Z655" s="16"/>
    </row>
    <row r="656" spans="2:26" ht="12.75" customHeight="1" x14ac:dyDescent="0.25">
      <c r="B656" s="8" t="s">
        <v>2574</v>
      </c>
      <c r="C656" s="2" t="s">
        <v>31</v>
      </c>
      <c r="D656" s="2" t="s">
        <v>2568</v>
      </c>
      <c r="E656" s="2" t="s">
        <v>2569</v>
      </c>
      <c r="F656" s="80" t="s">
        <v>2570</v>
      </c>
      <c r="G656" s="80" t="s">
        <v>2571</v>
      </c>
      <c r="H656" s="3" t="s">
        <v>2575</v>
      </c>
      <c r="I656" s="4">
        <v>0</v>
      </c>
      <c r="J656" s="2" t="s">
        <v>37</v>
      </c>
      <c r="K656" s="2" t="s">
        <v>53</v>
      </c>
      <c r="L656" s="2" t="s">
        <v>2576</v>
      </c>
      <c r="M656" s="2" t="s">
        <v>40</v>
      </c>
      <c r="N656" s="2" t="s">
        <v>41</v>
      </c>
      <c r="O656" s="2" t="s">
        <v>42</v>
      </c>
      <c r="P656" s="2" t="s">
        <v>43</v>
      </c>
      <c r="Q656" s="3" t="s">
        <v>44</v>
      </c>
      <c r="R656" s="21" t="s">
        <v>45</v>
      </c>
      <c r="S656" s="2">
        <v>1</v>
      </c>
      <c r="T656" s="63">
        <v>3217759</v>
      </c>
      <c r="U656" s="63">
        <v>3217759</v>
      </c>
      <c r="V656" s="64">
        <f t="shared" si="9"/>
        <v>3603890.0800000005</v>
      </c>
      <c r="W656" s="5" t="s">
        <v>46</v>
      </c>
      <c r="X656" s="6" t="s">
        <v>47</v>
      </c>
      <c r="Y656" s="83" t="s">
        <v>2577</v>
      </c>
      <c r="Z656" s="16"/>
    </row>
    <row r="657" spans="2:26" ht="12.75" hidden="1" customHeight="1" x14ac:dyDescent="0.25">
      <c r="B657" s="8" t="s">
        <v>2578</v>
      </c>
      <c r="C657" s="2" t="s">
        <v>31</v>
      </c>
      <c r="D657" s="2" t="s">
        <v>2579</v>
      </c>
      <c r="E657" s="2" t="s">
        <v>2580</v>
      </c>
      <c r="F657" s="80" t="s">
        <v>2581</v>
      </c>
      <c r="G657" s="9" t="s">
        <v>3516</v>
      </c>
      <c r="H657" s="3" t="s">
        <v>36</v>
      </c>
      <c r="I657" s="4">
        <v>0</v>
      </c>
      <c r="J657" s="2" t="s">
        <v>529</v>
      </c>
      <c r="K657" s="2" t="s">
        <v>40</v>
      </c>
      <c r="L657" s="2" t="s">
        <v>2215</v>
      </c>
      <c r="M657" s="2" t="s">
        <v>40</v>
      </c>
      <c r="N657" s="2" t="s">
        <v>41</v>
      </c>
      <c r="O657" s="2" t="s">
        <v>42</v>
      </c>
      <c r="P657" s="2" t="s">
        <v>43</v>
      </c>
      <c r="Q657" s="3" t="s">
        <v>44</v>
      </c>
      <c r="R657" s="21" t="s">
        <v>45</v>
      </c>
      <c r="S657" s="2">
        <v>1</v>
      </c>
      <c r="T657" s="63">
        <v>560000</v>
      </c>
      <c r="U657" s="63">
        <v>0</v>
      </c>
      <c r="V657" s="64">
        <f t="shared" si="9"/>
        <v>0</v>
      </c>
      <c r="W657" s="5" t="s">
        <v>46</v>
      </c>
      <c r="X657" s="6" t="s">
        <v>47</v>
      </c>
      <c r="Y657" s="83" t="s">
        <v>46</v>
      </c>
      <c r="Z657" s="16"/>
    </row>
    <row r="658" spans="2:26" ht="12.75" hidden="1" customHeight="1" x14ac:dyDescent="0.25">
      <c r="B658" s="100" t="s">
        <v>3511</v>
      </c>
      <c r="C658" s="2" t="s">
        <v>31</v>
      </c>
      <c r="D658" s="2" t="s">
        <v>2579</v>
      </c>
      <c r="E658" s="2" t="s">
        <v>2580</v>
      </c>
      <c r="F658" s="80" t="s">
        <v>2581</v>
      </c>
      <c r="G658" s="9" t="s">
        <v>3516</v>
      </c>
      <c r="H658" s="3" t="s">
        <v>36</v>
      </c>
      <c r="I658" s="4">
        <v>0</v>
      </c>
      <c r="J658" s="2" t="s">
        <v>529</v>
      </c>
      <c r="K658" s="2" t="s">
        <v>40</v>
      </c>
      <c r="L658" s="2" t="s">
        <v>2215</v>
      </c>
      <c r="M658" s="2" t="s">
        <v>40</v>
      </c>
      <c r="N658" s="2" t="s">
        <v>41</v>
      </c>
      <c r="O658" s="2" t="s">
        <v>42</v>
      </c>
      <c r="P658" s="2" t="s">
        <v>43</v>
      </c>
      <c r="Q658" s="3" t="s">
        <v>44</v>
      </c>
      <c r="R658" s="21" t="s">
        <v>45</v>
      </c>
      <c r="S658" s="2">
        <v>1</v>
      </c>
      <c r="T658" s="63">
        <v>560000</v>
      </c>
      <c r="U658" s="63">
        <v>0</v>
      </c>
      <c r="V658" s="64">
        <f t="shared" ref="V658:V721" si="10">U658*1.12</f>
        <v>0</v>
      </c>
      <c r="W658" s="5" t="s">
        <v>46</v>
      </c>
      <c r="X658" s="6" t="s">
        <v>47</v>
      </c>
      <c r="Y658" s="83" t="s">
        <v>2428</v>
      </c>
      <c r="Z658" s="16"/>
    </row>
    <row r="659" spans="2:26" ht="12.75" hidden="1" customHeight="1" x14ac:dyDescent="0.25">
      <c r="B659" s="8" t="s">
        <v>2582</v>
      </c>
      <c r="C659" s="2" t="s">
        <v>31</v>
      </c>
      <c r="D659" s="2" t="s">
        <v>2579</v>
      </c>
      <c r="E659" s="2" t="s">
        <v>2580</v>
      </c>
      <c r="F659" s="80" t="s">
        <v>2581</v>
      </c>
      <c r="G659" s="9" t="s">
        <v>3515</v>
      </c>
      <c r="H659" s="3" t="s">
        <v>36</v>
      </c>
      <c r="I659" s="4">
        <v>0</v>
      </c>
      <c r="J659" s="2" t="s">
        <v>529</v>
      </c>
      <c r="K659" s="2" t="s">
        <v>40</v>
      </c>
      <c r="L659" s="2" t="s">
        <v>2215</v>
      </c>
      <c r="M659" s="2" t="s">
        <v>40</v>
      </c>
      <c r="N659" s="2" t="s">
        <v>41</v>
      </c>
      <c r="O659" s="2" t="s">
        <v>42</v>
      </c>
      <c r="P659" s="2" t="s">
        <v>43</v>
      </c>
      <c r="Q659" s="3" t="s">
        <v>44</v>
      </c>
      <c r="R659" s="21" t="s">
        <v>45</v>
      </c>
      <c r="S659" s="2">
        <v>1</v>
      </c>
      <c r="T659" s="63">
        <v>330000</v>
      </c>
      <c r="U659" s="63">
        <v>0</v>
      </c>
      <c r="V659" s="64">
        <f t="shared" si="10"/>
        <v>0</v>
      </c>
      <c r="W659" s="5" t="s">
        <v>46</v>
      </c>
      <c r="X659" s="6" t="s">
        <v>47</v>
      </c>
      <c r="Y659" s="83" t="s">
        <v>46</v>
      </c>
      <c r="Z659" s="16"/>
    </row>
    <row r="660" spans="2:26" ht="12.75" hidden="1" customHeight="1" x14ac:dyDescent="0.25">
      <c r="B660" s="100" t="s">
        <v>3512</v>
      </c>
      <c r="C660" s="2" t="s">
        <v>31</v>
      </c>
      <c r="D660" s="2" t="s">
        <v>2579</v>
      </c>
      <c r="E660" s="2" t="s">
        <v>2580</v>
      </c>
      <c r="F660" s="80" t="s">
        <v>2581</v>
      </c>
      <c r="G660" s="9" t="s">
        <v>3515</v>
      </c>
      <c r="H660" s="3" t="s">
        <v>36</v>
      </c>
      <c r="I660" s="4">
        <v>0</v>
      </c>
      <c r="J660" s="2" t="s">
        <v>529</v>
      </c>
      <c r="K660" s="2" t="s">
        <v>40</v>
      </c>
      <c r="L660" s="2" t="s">
        <v>2215</v>
      </c>
      <c r="M660" s="2" t="s">
        <v>40</v>
      </c>
      <c r="N660" s="2" t="s">
        <v>41</v>
      </c>
      <c r="O660" s="2" t="s">
        <v>42</v>
      </c>
      <c r="P660" s="2" t="s">
        <v>43</v>
      </c>
      <c r="Q660" s="3" t="s">
        <v>44</v>
      </c>
      <c r="R660" s="21" t="s">
        <v>45</v>
      </c>
      <c r="S660" s="2">
        <v>1</v>
      </c>
      <c r="T660" s="63">
        <v>330000</v>
      </c>
      <c r="U660" s="63">
        <v>0</v>
      </c>
      <c r="V660" s="64">
        <f t="shared" si="10"/>
        <v>0</v>
      </c>
      <c r="W660" s="5" t="s">
        <v>46</v>
      </c>
      <c r="X660" s="6" t="s">
        <v>47</v>
      </c>
      <c r="Y660" s="83" t="s">
        <v>2428</v>
      </c>
      <c r="Z660" s="16"/>
    </row>
    <row r="661" spans="2:26" ht="12.75" hidden="1" customHeight="1" x14ac:dyDescent="0.25">
      <c r="B661" s="8" t="s">
        <v>2583</v>
      </c>
      <c r="C661" s="2" t="s">
        <v>31</v>
      </c>
      <c r="D661" s="2" t="s">
        <v>2579</v>
      </c>
      <c r="E661" s="2" t="s">
        <v>2580</v>
      </c>
      <c r="F661" s="80" t="s">
        <v>2581</v>
      </c>
      <c r="G661" s="9" t="s">
        <v>3516</v>
      </c>
      <c r="H661" s="3" t="s">
        <v>36</v>
      </c>
      <c r="I661" s="4">
        <v>0</v>
      </c>
      <c r="J661" s="2" t="s">
        <v>529</v>
      </c>
      <c r="K661" s="2" t="s">
        <v>40</v>
      </c>
      <c r="L661" s="2" t="s">
        <v>2215</v>
      </c>
      <c r="M661" s="2" t="s">
        <v>40</v>
      </c>
      <c r="N661" s="2" t="s">
        <v>41</v>
      </c>
      <c r="O661" s="2" t="s">
        <v>42</v>
      </c>
      <c r="P661" s="2" t="s">
        <v>43</v>
      </c>
      <c r="Q661" s="3" t="s">
        <v>44</v>
      </c>
      <c r="R661" s="21" t="s">
        <v>45</v>
      </c>
      <c r="S661" s="2">
        <v>1</v>
      </c>
      <c r="T661" s="63">
        <v>520000</v>
      </c>
      <c r="U661" s="63">
        <v>0</v>
      </c>
      <c r="V661" s="64">
        <f t="shared" si="10"/>
        <v>0</v>
      </c>
      <c r="W661" s="5" t="s">
        <v>46</v>
      </c>
      <c r="X661" s="6" t="s">
        <v>47</v>
      </c>
      <c r="Y661" s="83" t="s">
        <v>46</v>
      </c>
      <c r="Z661" s="16"/>
    </row>
    <row r="662" spans="2:26" ht="12.75" hidden="1" customHeight="1" x14ac:dyDescent="0.25">
      <c r="B662" s="100" t="s">
        <v>3513</v>
      </c>
      <c r="C662" s="2" t="s">
        <v>31</v>
      </c>
      <c r="D662" s="2" t="s">
        <v>2579</v>
      </c>
      <c r="E662" s="2" t="s">
        <v>2580</v>
      </c>
      <c r="F662" s="80" t="s">
        <v>2581</v>
      </c>
      <c r="G662" s="9" t="s">
        <v>3516</v>
      </c>
      <c r="H662" s="3" t="s">
        <v>36</v>
      </c>
      <c r="I662" s="4">
        <v>0</v>
      </c>
      <c r="J662" s="2" t="s">
        <v>529</v>
      </c>
      <c r="K662" s="2" t="s">
        <v>40</v>
      </c>
      <c r="L662" s="2" t="s">
        <v>2215</v>
      </c>
      <c r="M662" s="2" t="s">
        <v>40</v>
      </c>
      <c r="N662" s="2" t="s">
        <v>41</v>
      </c>
      <c r="O662" s="2" t="s">
        <v>42</v>
      </c>
      <c r="P662" s="2" t="s">
        <v>43</v>
      </c>
      <c r="Q662" s="3" t="s">
        <v>44</v>
      </c>
      <c r="R662" s="21" t="s">
        <v>45</v>
      </c>
      <c r="S662" s="2">
        <v>1</v>
      </c>
      <c r="T662" s="63">
        <v>520000</v>
      </c>
      <c r="U662" s="63">
        <v>0</v>
      </c>
      <c r="V662" s="64">
        <f t="shared" si="10"/>
        <v>0</v>
      </c>
      <c r="W662" s="5" t="s">
        <v>46</v>
      </c>
      <c r="X662" s="6" t="s">
        <v>47</v>
      </c>
      <c r="Y662" s="83" t="s">
        <v>2428</v>
      </c>
      <c r="Z662" s="16"/>
    </row>
    <row r="663" spans="2:26" ht="12.75" hidden="1" customHeight="1" x14ac:dyDescent="0.25">
      <c r="B663" s="8" t="s">
        <v>2584</v>
      </c>
      <c r="C663" s="2" t="s">
        <v>31</v>
      </c>
      <c r="D663" s="97" t="s">
        <v>2585</v>
      </c>
      <c r="E663" s="2" t="s">
        <v>2586</v>
      </c>
      <c r="F663" s="80" t="s">
        <v>2587</v>
      </c>
      <c r="G663" s="80" t="s">
        <v>2588</v>
      </c>
      <c r="H663" s="3" t="s">
        <v>36</v>
      </c>
      <c r="I663" s="4">
        <v>0</v>
      </c>
      <c r="J663" s="2" t="s">
        <v>529</v>
      </c>
      <c r="K663" s="2" t="s">
        <v>40</v>
      </c>
      <c r="L663" s="2" t="s">
        <v>1398</v>
      </c>
      <c r="M663" s="2" t="s">
        <v>40</v>
      </c>
      <c r="N663" s="2" t="s">
        <v>41</v>
      </c>
      <c r="O663" s="2" t="s">
        <v>42</v>
      </c>
      <c r="P663" s="2" t="s">
        <v>43</v>
      </c>
      <c r="Q663" s="3" t="s">
        <v>44</v>
      </c>
      <c r="R663" s="21" t="s">
        <v>45</v>
      </c>
      <c r="S663" s="2">
        <v>4</v>
      </c>
      <c r="T663" s="63">
        <v>960000</v>
      </c>
      <c r="U663" s="63">
        <v>0</v>
      </c>
      <c r="V663" s="64">
        <f t="shared" si="10"/>
        <v>0</v>
      </c>
      <c r="W663" s="5" t="s">
        <v>46</v>
      </c>
      <c r="X663" s="6" t="s">
        <v>47</v>
      </c>
      <c r="Y663" s="83" t="s">
        <v>46</v>
      </c>
      <c r="Z663" s="16"/>
    </row>
    <row r="664" spans="2:26" ht="12.75" hidden="1" customHeight="1" x14ac:dyDescent="0.25">
      <c r="B664" s="100" t="s">
        <v>3514</v>
      </c>
      <c r="C664" s="2" t="s">
        <v>31</v>
      </c>
      <c r="D664" s="2" t="s">
        <v>2585</v>
      </c>
      <c r="E664" s="2" t="s">
        <v>2586</v>
      </c>
      <c r="F664" s="80" t="s">
        <v>2587</v>
      </c>
      <c r="G664" s="80" t="s">
        <v>2588</v>
      </c>
      <c r="H664" s="3" t="s">
        <v>36</v>
      </c>
      <c r="I664" s="4">
        <v>0</v>
      </c>
      <c r="J664" s="2" t="s">
        <v>529</v>
      </c>
      <c r="K664" s="2" t="s">
        <v>40</v>
      </c>
      <c r="L664" s="2" t="s">
        <v>1398</v>
      </c>
      <c r="M664" s="2" t="s">
        <v>40</v>
      </c>
      <c r="N664" s="2" t="s">
        <v>41</v>
      </c>
      <c r="O664" s="2" t="s">
        <v>42</v>
      </c>
      <c r="P664" s="2" t="s">
        <v>43</v>
      </c>
      <c r="Q664" s="3" t="s">
        <v>44</v>
      </c>
      <c r="R664" s="21" t="s">
        <v>45</v>
      </c>
      <c r="S664" s="2">
        <v>4</v>
      </c>
      <c r="T664" s="63">
        <v>960000</v>
      </c>
      <c r="U664" s="63">
        <v>0</v>
      </c>
      <c r="V664" s="64">
        <f t="shared" si="10"/>
        <v>0</v>
      </c>
      <c r="W664" s="5" t="s">
        <v>46</v>
      </c>
      <c r="X664" s="6" t="s">
        <v>47</v>
      </c>
      <c r="Y664" s="83" t="s">
        <v>2428</v>
      </c>
      <c r="Z664" s="16"/>
    </row>
    <row r="665" spans="2:26" ht="12.75" hidden="1" customHeight="1" x14ac:dyDescent="0.25">
      <c r="B665" s="8" t="s">
        <v>2589</v>
      </c>
      <c r="C665" s="2" t="s">
        <v>31</v>
      </c>
      <c r="D665" s="2" t="s">
        <v>2590</v>
      </c>
      <c r="E665" s="2" t="s">
        <v>2580</v>
      </c>
      <c r="F665" s="80" t="s">
        <v>2591</v>
      </c>
      <c r="G665" s="80" t="s">
        <v>2592</v>
      </c>
      <c r="H665" s="3" t="s">
        <v>36</v>
      </c>
      <c r="I665" s="4">
        <v>0</v>
      </c>
      <c r="J665" s="2" t="s">
        <v>37</v>
      </c>
      <c r="K665" s="2" t="s">
        <v>53</v>
      </c>
      <c r="L665" s="2" t="s">
        <v>920</v>
      </c>
      <c r="M665" s="2" t="s">
        <v>40</v>
      </c>
      <c r="N665" s="2" t="s">
        <v>41</v>
      </c>
      <c r="O665" s="2" t="s">
        <v>42</v>
      </c>
      <c r="P665" s="2" t="s">
        <v>43</v>
      </c>
      <c r="Q665" s="3" t="s">
        <v>44</v>
      </c>
      <c r="R665" s="21" t="s">
        <v>45</v>
      </c>
      <c r="S665" s="2">
        <v>2</v>
      </c>
      <c r="T665" s="63">
        <v>600000</v>
      </c>
      <c r="U665" s="63">
        <v>0</v>
      </c>
      <c r="V665" s="64">
        <f t="shared" si="10"/>
        <v>0</v>
      </c>
      <c r="W665" s="5" t="s">
        <v>46</v>
      </c>
      <c r="X665" s="6" t="s">
        <v>47</v>
      </c>
      <c r="Y665" s="83" t="s">
        <v>46</v>
      </c>
      <c r="Z665" s="16"/>
    </row>
    <row r="666" spans="2:26" ht="12.75" customHeight="1" x14ac:dyDescent="0.25">
      <c r="B666" s="8" t="s">
        <v>2593</v>
      </c>
      <c r="C666" s="2" t="s">
        <v>31</v>
      </c>
      <c r="D666" s="2" t="s">
        <v>2590</v>
      </c>
      <c r="E666" s="2" t="s">
        <v>2580</v>
      </c>
      <c r="F666" s="80" t="s">
        <v>2591</v>
      </c>
      <c r="G666" s="80" t="s">
        <v>2592</v>
      </c>
      <c r="H666" s="3" t="s">
        <v>36</v>
      </c>
      <c r="I666" s="4">
        <v>0</v>
      </c>
      <c r="J666" s="2" t="s">
        <v>37</v>
      </c>
      <c r="K666" s="2" t="s">
        <v>53</v>
      </c>
      <c r="L666" s="2" t="s">
        <v>920</v>
      </c>
      <c r="M666" s="2" t="s">
        <v>40</v>
      </c>
      <c r="N666" s="2" t="s">
        <v>41</v>
      </c>
      <c r="O666" s="2" t="s">
        <v>42</v>
      </c>
      <c r="P666" s="2" t="s">
        <v>43</v>
      </c>
      <c r="Q666" s="3" t="s">
        <v>44</v>
      </c>
      <c r="R666" s="21" t="s">
        <v>45</v>
      </c>
      <c r="S666" s="2">
        <v>2</v>
      </c>
      <c r="T666" s="63">
        <v>600000</v>
      </c>
      <c r="U666" s="63">
        <v>169326</v>
      </c>
      <c r="V666" s="64">
        <f t="shared" si="10"/>
        <v>189645.12000000002</v>
      </c>
      <c r="W666" s="5" t="s">
        <v>46</v>
      </c>
      <c r="X666" s="6" t="s">
        <v>47</v>
      </c>
      <c r="Y666" s="83" t="s">
        <v>2502</v>
      </c>
      <c r="Z666" s="16"/>
    </row>
    <row r="667" spans="2:26" ht="12.75" hidden="1" customHeight="1" x14ac:dyDescent="0.25">
      <c r="B667" s="8" t="s">
        <v>2594</v>
      </c>
      <c r="C667" s="2" t="s">
        <v>31</v>
      </c>
      <c r="D667" s="2" t="s">
        <v>2595</v>
      </c>
      <c r="E667" s="2" t="s">
        <v>2596</v>
      </c>
      <c r="F667" s="80" t="s">
        <v>2597</v>
      </c>
      <c r="G667" s="80" t="s">
        <v>2598</v>
      </c>
      <c r="H667" s="3" t="s">
        <v>2536</v>
      </c>
      <c r="I667" s="4">
        <v>0</v>
      </c>
      <c r="J667" s="2" t="s">
        <v>37</v>
      </c>
      <c r="K667" s="2" t="s">
        <v>53</v>
      </c>
      <c r="L667" s="2" t="s">
        <v>1177</v>
      </c>
      <c r="M667" s="2" t="s">
        <v>40</v>
      </c>
      <c r="N667" s="2" t="s">
        <v>41</v>
      </c>
      <c r="O667" s="2" t="s">
        <v>42</v>
      </c>
      <c r="P667" s="2" t="s">
        <v>43</v>
      </c>
      <c r="Q667" s="3" t="s">
        <v>44</v>
      </c>
      <c r="R667" s="21" t="s">
        <v>45</v>
      </c>
      <c r="S667" s="2">
        <v>2</v>
      </c>
      <c r="T667" s="63">
        <v>3392477</v>
      </c>
      <c r="U667" s="63">
        <v>0</v>
      </c>
      <c r="V667" s="64">
        <f t="shared" si="10"/>
        <v>0</v>
      </c>
      <c r="W667" s="5" t="s">
        <v>46</v>
      </c>
      <c r="X667" s="6" t="s">
        <v>47</v>
      </c>
      <c r="Y667" s="83" t="s">
        <v>46</v>
      </c>
      <c r="Z667" s="16"/>
    </row>
    <row r="668" spans="2:26" ht="12.75" customHeight="1" x14ac:dyDescent="0.25">
      <c r="B668" s="8" t="s">
        <v>2599</v>
      </c>
      <c r="C668" s="2" t="s">
        <v>31</v>
      </c>
      <c r="D668" s="2" t="s">
        <v>2595</v>
      </c>
      <c r="E668" s="2" t="s">
        <v>2596</v>
      </c>
      <c r="F668" s="80" t="s">
        <v>2597</v>
      </c>
      <c r="G668" s="80" t="s">
        <v>2598</v>
      </c>
      <c r="H668" s="3" t="s">
        <v>2575</v>
      </c>
      <c r="I668" s="4">
        <v>0</v>
      </c>
      <c r="J668" s="2" t="s">
        <v>37</v>
      </c>
      <c r="K668" s="2" t="s">
        <v>53</v>
      </c>
      <c r="L668" s="2" t="s">
        <v>2600</v>
      </c>
      <c r="M668" s="2" t="s">
        <v>40</v>
      </c>
      <c r="N668" s="2" t="s">
        <v>41</v>
      </c>
      <c r="O668" s="2" t="s">
        <v>42</v>
      </c>
      <c r="P668" s="2" t="s">
        <v>43</v>
      </c>
      <c r="Q668" s="3" t="s">
        <v>44</v>
      </c>
      <c r="R668" s="21" t="s">
        <v>45</v>
      </c>
      <c r="S668" s="2">
        <v>2</v>
      </c>
      <c r="T668" s="63">
        <v>3392477</v>
      </c>
      <c r="U668" s="63">
        <v>6784954</v>
      </c>
      <c r="V668" s="64">
        <f t="shared" si="10"/>
        <v>7599148.4800000004</v>
      </c>
      <c r="W668" s="5" t="s">
        <v>46</v>
      </c>
      <c r="X668" s="6" t="s">
        <v>47</v>
      </c>
      <c r="Y668" s="83" t="s">
        <v>2577</v>
      </c>
      <c r="Z668" s="16"/>
    </row>
    <row r="669" spans="2:26" ht="12.75" customHeight="1" x14ac:dyDescent="0.25">
      <c r="B669" s="8" t="s">
        <v>2601</v>
      </c>
      <c r="C669" s="2" t="s">
        <v>31</v>
      </c>
      <c r="D669" s="2" t="s">
        <v>2602</v>
      </c>
      <c r="E669" s="2" t="s">
        <v>2603</v>
      </c>
      <c r="F669" s="80" t="s">
        <v>2604</v>
      </c>
      <c r="G669" s="80" t="s">
        <v>2605</v>
      </c>
      <c r="H669" s="3" t="s">
        <v>36</v>
      </c>
      <c r="I669" s="4">
        <v>0</v>
      </c>
      <c r="J669" s="2" t="s">
        <v>37</v>
      </c>
      <c r="K669" s="2" t="s">
        <v>53</v>
      </c>
      <c r="L669" s="2" t="s">
        <v>1198</v>
      </c>
      <c r="M669" s="2" t="s">
        <v>40</v>
      </c>
      <c r="N669" s="2" t="s">
        <v>41</v>
      </c>
      <c r="O669" s="2" t="s">
        <v>42</v>
      </c>
      <c r="P669" s="2" t="s">
        <v>43</v>
      </c>
      <c r="Q669" s="3" t="s">
        <v>44</v>
      </c>
      <c r="R669" s="21" t="s">
        <v>45</v>
      </c>
      <c r="S669" s="2">
        <v>1</v>
      </c>
      <c r="T669" s="63">
        <v>100000</v>
      </c>
      <c r="U669" s="63">
        <v>100000</v>
      </c>
      <c r="V669" s="64">
        <f t="shared" si="10"/>
        <v>112000.00000000001</v>
      </c>
      <c r="W669" s="5" t="s">
        <v>46</v>
      </c>
      <c r="X669" s="6" t="s">
        <v>47</v>
      </c>
      <c r="Y669" s="83" t="s">
        <v>46</v>
      </c>
      <c r="Z669" s="16"/>
    </row>
    <row r="670" spans="2:26" ht="12.75" hidden="1" customHeight="1" x14ac:dyDescent="0.25">
      <c r="B670" s="8" t="s">
        <v>2606</v>
      </c>
      <c r="C670" s="2" t="s">
        <v>31</v>
      </c>
      <c r="D670" s="2" t="s">
        <v>2607</v>
      </c>
      <c r="E670" s="2" t="s">
        <v>2608</v>
      </c>
      <c r="F670" s="80" t="s">
        <v>2609</v>
      </c>
      <c r="G670" s="80" t="s">
        <v>2610</v>
      </c>
      <c r="H670" s="3" t="s">
        <v>2536</v>
      </c>
      <c r="I670" s="4">
        <v>0</v>
      </c>
      <c r="J670" s="2" t="s">
        <v>37</v>
      </c>
      <c r="K670" s="2" t="s">
        <v>53</v>
      </c>
      <c r="L670" s="2" t="s">
        <v>1177</v>
      </c>
      <c r="M670" s="2" t="s">
        <v>40</v>
      </c>
      <c r="N670" s="2" t="s">
        <v>41</v>
      </c>
      <c r="O670" s="2" t="s">
        <v>42</v>
      </c>
      <c r="P670" s="2" t="s">
        <v>43</v>
      </c>
      <c r="Q670" s="3" t="s">
        <v>44</v>
      </c>
      <c r="R670" s="21" t="s">
        <v>45</v>
      </c>
      <c r="S670" s="2">
        <v>2</v>
      </c>
      <c r="T670" s="63">
        <v>5006617</v>
      </c>
      <c r="U670" s="63">
        <v>0</v>
      </c>
      <c r="V670" s="64">
        <f t="shared" si="10"/>
        <v>0</v>
      </c>
      <c r="W670" s="5" t="s">
        <v>46</v>
      </c>
      <c r="X670" s="6" t="s">
        <v>47</v>
      </c>
      <c r="Y670" s="83" t="s">
        <v>46</v>
      </c>
      <c r="Z670" s="16"/>
    </row>
    <row r="671" spans="2:26" ht="12.75" customHeight="1" x14ac:dyDescent="0.25">
      <c r="B671" s="8" t="s">
        <v>2611</v>
      </c>
      <c r="C671" s="2" t="s">
        <v>31</v>
      </c>
      <c r="D671" s="2" t="s">
        <v>2607</v>
      </c>
      <c r="E671" s="2" t="s">
        <v>2608</v>
      </c>
      <c r="F671" s="80" t="s">
        <v>2609</v>
      </c>
      <c r="G671" s="80" t="s">
        <v>2610</v>
      </c>
      <c r="H671" s="3" t="s">
        <v>2575</v>
      </c>
      <c r="I671" s="4">
        <v>0</v>
      </c>
      <c r="J671" s="2" t="s">
        <v>37</v>
      </c>
      <c r="K671" s="2" t="s">
        <v>53</v>
      </c>
      <c r="L671" s="2" t="s">
        <v>2576</v>
      </c>
      <c r="M671" s="2" t="s">
        <v>40</v>
      </c>
      <c r="N671" s="2" t="s">
        <v>41</v>
      </c>
      <c r="O671" s="2" t="s">
        <v>42</v>
      </c>
      <c r="P671" s="2" t="s">
        <v>43</v>
      </c>
      <c r="Q671" s="3" t="s">
        <v>44</v>
      </c>
      <c r="R671" s="21" t="s">
        <v>45</v>
      </c>
      <c r="S671" s="2">
        <v>2</v>
      </c>
      <c r="T671" s="63">
        <v>5006617</v>
      </c>
      <c r="U671" s="63">
        <v>10013234</v>
      </c>
      <c r="V671" s="64">
        <f t="shared" si="10"/>
        <v>11214822.080000002</v>
      </c>
      <c r="W671" s="5" t="s">
        <v>46</v>
      </c>
      <c r="X671" s="6" t="s">
        <v>47</v>
      </c>
      <c r="Y671" s="83" t="s">
        <v>2577</v>
      </c>
      <c r="Z671" s="16"/>
    </row>
    <row r="672" spans="2:26" ht="12.75" hidden="1" customHeight="1" x14ac:dyDescent="0.25">
      <c r="B672" s="8" t="s">
        <v>2612</v>
      </c>
      <c r="C672" s="2" t="s">
        <v>31</v>
      </c>
      <c r="D672" s="2" t="s">
        <v>2613</v>
      </c>
      <c r="E672" s="2" t="s">
        <v>2614</v>
      </c>
      <c r="F672" s="80" t="s">
        <v>2615</v>
      </c>
      <c r="G672" s="80" t="s">
        <v>2616</v>
      </c>
      <c r="H672" s="3" t="s">
        <v>2617</v>
      </c>
      <c r="I672" s="4">
        <v>0</v>
      </c>
      <c r="J672" s="2" t="s">
        <v>529</v>
      </c>
      <c r="K672" s="2" t="s">
        <v>40</v>
      </c>
      <c r="L672" s="2" t="s">
        <v>2215</v>
      </c>
      <c r="M672" s="2" t="s">
        <v>40</v>
      </c>
      <c r="N672" s="2" t="s">
        <v>41</v>
      </c>
      <c r="O672" s="2" t="s">
        <v>42</v>
      </c>
      <c r="P672" s="2" t="s">
        <v>43</v>
      </c>
      <c r="Q672" s="3" t="s">
        <v>44</v>
      </c>
      <c r="R672" s="21" t="s">
        <v>45</v>
      </c>
      <c r="S672" s="2">
        <v>1</v>
      </c>
      <c r="T672" s="63">
        <v>11830505</v>
      </c>
      <c r="U672" s="63">
        <v>0</v>
      </c>
      <c r="V672" s="64">
        <f t="shared" si="10"/>
        <v>0</v>
      </c>
      <c r="W672" s="5" t="s">
        <v>46</v>
      </c>
      <c r="X672" s="6" t="s">
        <v>47</v>
      </c>
      <c r="Y672" s="83" t="s">
        <v>46</v>
      </c>
      <c r="Z672" s="16"/>
    </row>
    <row r="673" spans="2:26" ht="12.75" hidden="1" customHeight="1" x14ac:dyDescent="0.25">
      <c r="B673" s="8" t="s">
        <v>2618</v>
      </c>
      <c r="C673" s="2" t="s">
        <v>31</v>
      </c>
      <c r="D673" s="2" t="s">
        <v>2613</v>
      </c>
      <c r="E673" s="2" t="s">
        <v>2614</v>
      </c>
      <c r="F673" s="80" t="s">
        <v>2615</v>
      </c>
      <c r="G673" s="80" t="s">
        <v>2616</v>
      </c>
      <c r="H673" s="3" t="s">
        <v>2617</v>
      </c>
      <c r="I673" s="4">
        <v>0</v>
      </c>
      <c r="J673" s="2" t="s">
        <v>529</v>
      </c>
      <c r="K673" s="2" t="s">
        <v>40</v>
      </c>
      <c r="L673" s="2" t="s">
        <v>2576</v>
      </c>
      <c r="M673" s="2" t="s">
        <v>40</v>
      </c>
      <c r="N673" s="2" t="s">
        <v>41</v>
      </c>
      <c r="O673" s="2" t="s">
        <v>42</v>
      </c>
      <c r="P673" s="2" t="s">
        <v>43</v>
      </c>
      <c r="Q673" s="3" t="s">
        <v>44</v>
      </c>
      <c r="R673" s="21" t="s">
        <v>45</v>
      </c>
      <c r="S673" s="2">
        <v>1</v>
      </c>
      <c r="T673" s="63">
        <v>11830505</v>
      </c>
      <c r="U673" s="63">
        <v>0</v>
      </c>
      <c r="V673" s="64">
        <f t="shared" si="10"/>
        <v>0</v>
      </c>
      <c r="W673" s="5" t="s">
        <v>46</v>
      </c>
      <c r="X673" s="6" t="s">
        <v>47</v>
      </c>
      <c r="Y673" s="83" t="s">
        <v>2619</v>
      </c>
      <c r="Z673" s="16"/>
    </row>
    <row r="674" spans="2:26" ht="12.75" hidden="1" customHeight="1" x14ac:dyDescent="0.25">
      <c r="B674" s="96" t="s">
        <v>3459</v>
      </c>
      <c r="C674" s="2" t="s">
        <v>31</v>
      </c>
      <c r="D674" s="2" t="s">
        <v>2613</v>
      </c>
      <c r="E674" s="2" t="s">
        <v>2614</v>
      </c>
      <c r="F674" s="80" t="s">
        <v>2615</v>
      </c>
      <c r="G674" s="80" t="s">
        <v>2616</v>
      </c>
      <c r="H674" s="3" t="s">
        <v>2617</v>
      </c>
      <c r="I674" s="4">
        <v>0</v>
      </c>
      <c r="J674" s="2" t="s">
        <v>529</v>
      </c>
      <c r="K674" s="2" t="s">
        <v>40</v>
      </c>
      <c r="L674" s="2" t="s">
        <v>2576</v>
      </c>
      <c r="M674" s="2" t="s">
        <v>40</v>
      </c>
      <c r="N674" s="2" t="s">
        <v>41</v>
      </c>
      <c r="O674" s="2" t="s">
        <v>42</v>
      </c>
      <c r="P674" s="2" t="s">
        <v>43</v>
      </c>
      <c r="Q674" s="3" t="s">
        <v>44</v>
      </c>
      <c r="R674" s="21" t="s">
        <v>45</v>
      </c>
      <c r="S674" s="2">
        <v>1</v>
      </c>
      <c r="T674" s="63">
        <v>11830505</v>
      </c>
      <c r="U674" s="63">
        <v>0</v>
      </c>
      <c r="V674" s="64">
        <f t="shared" si="10"/>
        <v>0</v>
      </c>
      <c r="W674" s="5" t="s">
        <v>46</v>
      </c>
      <c r="X674" s="6" t="s">
        <v>47</v>
      </c>
      <c r="Y674" s="83">
        <v>20.21</v>
      </c>
      <c r="Z674" s="16"/>
    </row>
    <row r="675" spans="2:26" ht="12.75" customHeight="1" x14ac:dyDescent="0.25">
      <c r="B675" s="100" t="s">
        <v>3510</v>
      </c>
      <c r="C675" s="2" t="s">
        <v>31</v>
      </c>
      <c r="D675" s="2" t="s">
        <v>2613</v>
      </c>
      <c r="E675" s="2" t="s">
        <v>2614</v>
      </c>
      <c r="F675" s="80" t="s">
        <v>2615</v>
      </c>
      <c r="G675" s="80" t="s">
        <v>2616</v>
      </c>
      <c r="H675" s="3" t="s">
        <v>2617</v>
      </c>
      <c r="I675" s="4">
        <v>0</v>
      </c>
      <c r="J675" s="2" t="s">
        <v>529</v>
      </c>
      <c r="K675" s="2" t="s">
        <v>40</v>
      </c>
      <c r="L675" s="2" t="s">
        <v>2576</v>
      </c>
      <c r="M675" s="2" t="s">
        <v>40</v>
      </c>
      <c r="N675" s="2" t="s">
        <v>41</v>
      </c>
      <c r="O675" s="2" t="s">
        <v>42</v>
      </c>
      <c r="P675" s="2" t="s">
        <v>43</v>
      </c>
      <c r="Q675" s="3" t="s">
        <v>44</v>
      </c>
      <c r="R675" s="21" t="s">
        <v>45</v>
      </c>
      <c r="S675" s="2">
        <v>1</v>
      </c>
      <c r="T675" s="63">
        <v>11830505</v>
      </c>
      <c r="U675" s="63">
        <v>9046415</v>
      </c>
      <c r="V675" s="64">
        <f t="shared" si="10"/>
        <v>10131984.800000001</v>
      </c>
      <c r="W675" s="5" t="s">
        <v>46</v>
      </c>
      <c r="X675" s="6" t="s">
        <v>47</v>
      </c>
      <c r="Y675" s="83">
        <v>20.21</v>
      </c>
      <c r="Z675" s="16"/>
    </row>
    <row r="676" spans="2:26" ht="12.75" hidden="1" customHeight="1" x14ac:dyDescent="0.25">
      <c r="B676" s="8" t="s">
        <v>2620</v>
      </c>
      <c r="C676" s="2" t="s">
        <v>31</v>
      </c>
      <c r="D676" s="2" t="s">
        <v>2621</v>
      </c>
      <c r="E676" s="2" t="s">
        <v>2622</v>
      </c>
      <c r="F676" s="80" t="s">
        <v>2623</v>
      </c>
      <c r="G676" s="80" t="s">
        <v>2624</v>
      </c>
      <c r="H676" s="3" t="s">
        <v>2617</v>
      </c>
      <c r="I676" s="4">
        <v>0</v>
      </c>
      <c r="J676" s="2" t="s">
        <v>37</v>
      </c>
      <c r="K676" s="2" t="s">
        <v>53</v>
      </c>
      <c r="L676" s="2" t="s">
        <v>2215</v>
      </c>
      <c r="M676" s="2" t="s">
        <v>40</v>
      </c>
      <c r="N676" s="2" t="s">
        <v>41</v>
      </c>
      <c r="O676" s="2" t="s">
        <v>42</v>
      </c>
      <c r="P676" s="2" t="s">
        <v>43</v>
      </c>
      <c r="Q676" s="3" t="s">
        <v>44</v>
      </c>
      <c r="R676" s="21" t="s">
        <v>45</v>
      </c>
      <c r="S676" s="2">
        <v>1</v>
      </c>
      <c r="T676" s="63">
        <v>13374998</v>
      </c>
      <c r="U676" s="63">
        <v>0</v>
      </c>
      <c r="V676" s="64">
        <f t="shared" si="10"/>
        <v>0</v>
      </c>
      <c r="W676" s="5" t="s">
        <v>46</v>
      </c>
      <c r="X676" s="6" t="s">
        <v>47</v>
      </c>
      <c r="Y676" s="83" t="s">
        <v>46</v>
      </c>
      <c r="Z676" s="16"/>
    </row>
    <row r="677" spans="2:26" ht="12.75" customHeight="1" x14ac:dyDescent="0.25">
      <c r="B677" s="8" t="s">
        <v>2625</v>
      </c>
      <c r="C677" s="2" t="s">
        <v>31</v>
      </c>
      <c r="D677" s="2" t="s">
        <v>2621</v>
      </c>
      <c r="E677" s="2" t="s">
        <v>2622</v>
      </c>
      <c r="F677" s="80" t="s">
        <v>2623</v>
      </c>
      <c r="G677" s="80" t="s">
        <v>2624</v>
      </c>
      <c r="H677" s="3" t="s">
        <v>2617</v>
      </c>
      <c r="I677" s="4">
        <v>0</v>
      </c>
      <c r="J677" s="2" t="s">
        <v>37</v>
      </c>
      <c r="K677" s="2" t="s">
        <v>53</v>
      </c>
      <c r="L677" s="2" t="s">
        <v>2576</v>
      </c>
      <c r="M677" s="2" t="s">
        <v>40</v>
      </c>
      <c r="N677" s="2" t="s">
        <v>41</v>
      </c>
      <c r="O677" s="2" t="s">
        <v>42</v>
      </c>
      <c r="P677" s="2" t="s">
        <v>43</v>
      </c>
      <c r="Q677" s="3" t="s">
        <v>44</v>
      </c>
      <c r="R677" s="21" t="s">
        <v>45</v>
      </c>
      <c r="S677" s="2">
        <v>1</v>
      </c>
      <c r="T677" s="63">
        <v>13374998</v>
      </c>
      <c r="U677" s="63">
        <v>13374998</v>
      </c>
      <c r="V677" s="64">
        <f t="shared" si="10"/>
        <v>14979997.760000002</v>
      </c>
      <c r="W677" s="5" t="s">
        <v>46</v>
      </c>
      <c r="X677" s="6" t="s">
        <v>47</v>
      </c>
      <c r="Y677" s="83" t="s">
        <v>2619</v>
      </c>
      <c r="Z677" s="16"/>
    </row>
    <row r="678" spans="2:26" ht="12.75" customHeight="1" x14ac:dyDescent="0.25">
      <c r="B678" s="8" t="s">
        <v>2626</v>
      </c>
      <c r="C678" s="2" t="s">
        <v>31</v>
      </c>
      <c r="D678" s="2" t="s">
        <v>2627</v>
      </c>
      <c r="E678" s="2" t="s">
        <v>1991</v>
      </c>
      <c r="F678" s="80" t="s">
        <v>2628</v>
      </c>
      <c r="G678" s="80" t="s">
        <v>2629</v>
      </c>
      <c r="H678" s="3" t="s">
        <v>36</v>
      </c>
      <c r="I678" s="4">
        <v>0</v>
      </c>
      <c r="J678" s="2" t="s">
        <v>37</v>
      </c>
      <c r="K678" s="2" t="s">
        <v>53</v>
      </c>
      <c r="L678" s="2" t="s">
        <v>2215</v>
      </c>
      <c r="M678" s="2" t="s">
        <v>40</v>
      </c>
      <c r="N678" s="2" t="s">
        <v>41</v>
      </c>
      <c r="O678" s="2" t="s">
        <v>42</v>
      </c>
      <c r="P678" s="2" t="s">
        <v>43</v>
      </c>
      <c r="Q678" s="3" t="s">
        <v>44</v>
      </c>
      <c r="R678" s="21" t="s">
        <v>45</v>
      </c>
      <c r="S678" s="2">
        <v>1</v>
      </c>
      <c r="T678" s="63">
        <v>1157891</v>
      </c>
      <c r="U678" s="63">
        <v>1157891</v>
      </c>
      <c r="V678" s="64">
        <f t="shared" si="10"/>
        <v>1296837.9200000002</v>
      </c>
      <c r="W678" s="5" t="s">
        <v>46</v>
      </c>
      <c r="X678" s="6" t="s">
        <v>47</v>
      </c>
      <c r="Y678" s="83" t="s">
        <v>46</v>
      </c>
      <c r="Z678" s="16"/>
    </row>
    <row r="679" spans="2:26" ht="12.75" hidden="1" customHeight="1" x14ac:dyDescent="0.25">
      <c r="B679" s="8" t="s">
        <v>2630</v>
      </c>
      <c r="C679" s="2" t="s">
        <v>31</v>
      </c>
      <c r="D679" s="2" t="s">
        <v>2631</v>
      </c>
      <c r="E679" s="2" t="s">
        <v>2632</v>
      </c>
      <c r="F679" s="80" t="s">
        <v>2633</v>
      </c>
      <c r="G679" s="80" t="s">
        <v>2634</v>
      </c>
      <c r="H679" s="3" t="s">
        <v>2536</v>
      </c>
      <c r="I679" s="4">
        <v>0</v>
      </c>
      <c r="J679" s="2" t="s">
        <v>37</v>
      </c>
      <c r="K679" s="2" t="s">
        <v>53</v>
      </c>
      <c r="L679" s="2" t="s">
        <v>2215</v>
      </c>
      <c r="M679" s="2" t="s">
        <v>40</v>
      </c>
      <c r="N679" s="2" t="s">
        <v>41</v>
      </c>
      <c r="O679" s="2" t="s">
        <v>42</v>
      </c>
      <c r="P679" s="2" t="s">
        <v>43</v>
      </c>
      <c r="Q679" s="3" t="s">
        <v>44</v>
      </c>
      <c r="R679" s="21" t="s">
        <v>45</v>
      </c>
      <c r="S679" s="2">
        <v>1</v>
      </c>
      <c r="T679" s="63">
        <v>3837350</v>
      </c>
      <c r="U679" s="63">
        <v>0</v>
      </c>
      <c r="V679" s="64">
        <f t="shared" si="10"/>
        <v>0</v>
      </c>
      <c r="W679" s="5" t="s">
        <v>46</v>
      </c>
      <c r="X679" s="6" t="s">
        <v>47</v>
      </c>
      <c r="Y679" s="83" t="s">
        <v>46</v>
      </c>
      <c r="Z679" s="16"/>
    </row>
    <row r="680" spans="2:26" ht="12.75" customHeight="1" x14ac:dyDescent="0.25">
      <c r="B680" s="8" t="s">
        <v>2635</v>
      </c>
      <c r="C680" s="2" t="s">
        <v>31</v>
      </c>
      <c r="D680" s="2" t="s">
        <v>2631</v>
      </c>
      <c r="E680" s="2" t="s">
        <v>2632</v>
      </c>
      <c r="F680" s="80" t="s">
        <v>2633</v>
      </c>
      <c r="G680" s="80" t="s">
        <v>2634</v>
      </c>
      <c r="H680" s="3" t="s">
        <v>2575</v>
      </c>
      <c r="I680" s="4">
        <v>0</v>
      </c>
      <c r="J680" s="2" t="s">
        <v>37</v>
      </c>
      <c r="K680" s="2" t="s">
        <v>53</v>
      </c>
      <c r="L680" s="2" t="s">
        <v>2576</v>
      </c>
      <c r="M680" s="2" t="s">
        <v>40</v>
      </c>
      <c r="N680" s="2" t="s">
        <v>41</v>
      </c>
      <c r="O680" s="2" t="s">
        <v>42</v>
      </c>
      <c r="P680" s="2" t="s">
        <v>43</v>
      </c>
      <c r="Q680" s="3" t="s">
        <v>44</v>
      </c>
      <c r="R680" s="21" t="s">
        <v>45</v>
      </c>
      <c r="S680" s="2">
        <v>1</v>
      </c>
      <c r="T680" s="63">
        <v>3837350</v>
      </c>
      <c r="U680" s="63">
        <v>3837350</v>
      </c>
      <c r="V680" s="64">
        <f t="shared" si="10"/>
        <v>4297832</v>
      </c>
      <c r="W680" s="5" t="s">
        <v>46</v>
      </c>
      <c r="X680" s="6" t="s">
        <v>47</v>
      </c>
      <c r="Y680" s="83" t="s">
        <v>2636</v>
      </c>
      <c r="Z680" s="16"/>
    </row>
    <row r="681" spans="2:26" ht="12.75" customHeight="1" x14ac:dyDescent="0.25">
      <c r="B681" s="8" t="s">
        <v>2637</v>
      </c>
      <c r="C681" s="2" t="s">
        <v>31</v>
      </c>
      <c r="D681" s="2" t="s">
        <v>1027</v>
      </c>
      <c r="E681" s="2" t="s">
        <v>1028</v>
      </c>
      <c r="F681" s="80" t="s">
        <v>1029</v>
      </c>
      <c r="G681" s="80" t="s">
        <v>2638</v>
      </c>
      <c r="H681" s="3" t="s">
        <v>36</v>
      </c>
      <c r="I681" s="4">
        <v>0</v>
      </c>
      <c r="J681" s="2" t="s">
        <v>37</v>
      </c>
      <c r="K681" s="2" t="s">
        <v>53</v>
      </c>
      <c r="L681" s="2" t="s">
        <v>2451</v>
      </c>
      <c r="M681" s="2" t="s">
        <v>40</v>
      </c>
      <c r="N681" s="2" t="s">
        <v>41</v>
      </c>
      <c r="O681" s="2" t="s">
        <v>42</v>
      </c>
      <c r="P681" s="2" t="s">
        <v>43</v>
      </c>
      <c r="Q681" s="3" t="s">
        <v>44</v>
      </c>
      <c r="R681" s="21" t="s">
        <v>45</v>
      </c>
      <c r="S681" s="2">
        <v>2</v>
      </c>
      <c r="T681" s="63">
        <v>208667</v>
      </c>
      <c r="U681" s="63">
        <v>417334</v>
      </c>
      <c r="V681" s="64">
        <f t="shared" si="10"/>
        <v>467414.08</v>
      </c>
      <c r="W681" s="5" t="s">
        <v>46</v>
      </c>
      <c r="X681" s="6" t="s">
        <v>47</v>
      </c>
      <c r="Y681" s="83" t="s">
        <v>46</v>
      </c>
      <c r="Z681" s="16"/>
    </row>
    <row r="682" spans="2:26" ht="12.75" hidden="1" customHeight="1" x14ac:dyDescent="0.25">
      <c r="B682" s="8" t="s">
        <v>2639</v>
      </c>
      <c r="C682" s="2" t="s">
        <v>31</v>
      </c>
      <c r="D682" s="2" t="s">
        <v>2640</v>
      </c>
      <c r="E682" s="2" t="s">
        <v>2522</v>
      </c>
      <c r="F682" s="80" t="s">
        <v>2641</v>
      </c>
      <c r="G682" s="80" t="s">
        <v>2642</v>
      </c>
      <c r="H682" s="3" t="s">
        <v>36</v>
      </c>
      <c r="I682" s="4">
        <v>0</v>
      </c>
      <c r="J682" s="2" t="s">
        <v>37</v>
      </c>
      <c r="K682" s="2" t="s">
        <v>1349</v>
      </c>
      <c r="L682" s="2" t="s">
        <v>1198</v>
      </c>
      <c r="M682" s="2" t="s">
        <v>40</v>
      </c>
      <c r="N682" s="2" t="s">
        <v>41</v>
      </c>
      <c r="O682" s="2" t="s">
        <v>42</v>
      </c>
      <c r="P682" s="2" t="s">
        <v>43</v>
      </c>
      <c r="Q682" s="3" t="s">
        <v>44</v>
      </c>
      <c r="R682" s="21" t="s">
        <v>45</v>
      </c>
      <c r="S682" s="2">
        <v>2</v>
      </c>
      <c r="T682" s="63">
        <v>177167</v>
      </c>
      <c r="U682" s="63">
        <v>0</v>
      </c>
      <c r="V682" s="64">
        <f t="shared" si="10"/>
        <v>0</v>
      </c>
      <c r="W682" s="5" t="s">
        <v>46</v>
      </c>
      <c r="X682" s="6" t="s">
        <v>47</v>
      </c>
      <c r="Y682" s="83" t="s">
        <v>46</v>
      </c>
      <c r="Z682" s="16"/>
    </row>
    <row r="683" spans="2:26" ht="12.75" customHeight="1" x14ac:dyDescent="0.25">
      <c r="B683" s="8" t="s">
        <v>2643</v>
      </c>
      <c r="C683" s="2" t="s">
        <v>31</v>
      </c>
      <c r="D683" s="2" t="s">
        <v>2640</v>
      </c>
      <c r="E683" s="2" t="s">
        <v>2522</v>
      </c>
      <c r="F683" s="80" t="s">
        <v>2641</v>
      </c>
      <c r="G683" s="80" t="s">
        <v>2642</v>
      </c>
      <c r="H683" s="3" t="s">
        <v>36</v>
      </c>
      <c r="I683" s="4">
        <v>0</v>
      </c>
      <c r="J683" s="2" t="s">
        <v>37</v>
      </c>
      <c r="K683" s="2" t="s">
        <v>1349</v>
      </c>
      <c r="L683" s="2" t="s">
        <v>1198</v>
      </c>
      <c r="M683" s="2" t="s">
        <v>40</v>
      </c>
      <c r="N683" s="2" t="s">
        <v>41</v>
      </c>
      <c r="O683" s="2" t="s">
        <v>42</v>
      </c>
      <c r="P683" s="2" t="s">
        <v>43</v>
      </c>
      <c r="Q683" s="3" t="s">
        <v>44</v>
      </c>
      <c r="R683" s="21" t="s">
        <v>45</v>
      </c>
      <c r="S683" s="2">
        <v>2</v>
      </c>
      <c r="T683" s="63">
        <v>177167</v>
      </c>
      <c r="U683" s="63">
        <v>326801</v>
      </c>
      <c r="V683" s="64">
        <f t="shared" si="10"/>
        <v>366017.12000000005</v>
      </c>
      <c r="W683" s="5" t="s">
        <v>46</v>
      </c>
      <c r="X683" s="6" t="s">
        <v>47</v>
      </c>
      <c r="Y683" s="83" t="s">
        <v>2502</v>
      </c>
      <c r="Z683" s="16"/>
    </row>
    <row r="684" spans="2:26" ht="12.75" customHeight="1" x14ac:dyDescent="0.25">
      <c r="B684" s="8" t="s">
        <v>2644</v>
      </c>
      <c r="C684" s="2" t="s">
        <v>31</v>
      </c>
      <c r="D684" s="2" t="s">
        <v>2645</v>
      </c>
      <c r="E684" s="2" t="s">
        <v>2468</v>
      </c>
      <c r="F684" s="80" t="s">
        <v>2646</v>
      </c>
      <c r="G684" s="80" t="s">
        <v>2647</v>
      </c>
      <c r="H684" s="3" t="s">
        <v>36</v>
      </c>
      <c r="I684" s="4">
        <v>0</v>
      </c>
      <c r="J684" s="2" t="s">
        <v>37</v>
      </c>
      <c r="K684" s="2" t="s">
        <v>53</v>
      </c>
      <c r="L684" s="2" t="s">
        <v>1198</v>
      </c>
      <c r="M684" s="2" t="s">
        <v>40</v>
      </c>
      <c r="N684" s="2" t="s">
        <v>41</v>
      </c>
      <c r="O684" s="2" t="s">
        <v>42</v>
      </c>
      <c r="P684" s="2" t="s">
        <v>43</v>
      </c>
      <c r="Q684" s="3" t="s">
        <v>44</v>
      </c>
      <c r="R684" s="21" t="s">
        <v>45</v>
      </c>
      <c r="S684" s="2">
        <v>2</v>
      </c>
      <c r="T684" s="63">
        <v>52867</v>
      </c>
      <c r="U684" s="63">
        <v>105734</v>
      </c>
      <c r="V684" s="64">
        <f t="shared" si="10"/>
        <v>118422.08000000002</v>
      </c>
      <c r="W684" s="5" t="s">
        <v>46</v>
      </c>
      <c r="X684" s="6" t="s">
        <v>47</v>
      </c>
      <c r="Y684" s="83" t="s">
        <v>46</v>
      </c>
      <c r="Z684" s="16"/>
    </row>
    <row r="685" spans="2:26" ht="12.75" customHeight="1" x14ac:dyDescent="0.25">
      <c r="B685" s="8" t="s">
        <v>2648</v>
      </c>
      <c r="C685" s="2" t="s">
        <v>31</v>
      </c>
      <c r="D685" s="2" t="s">
        <v>2649</v>
      </c>
      <c r="E685" s="2" t="s">
        <v>2650</v>
      </c>
      <c r="F685" s="80" t="s">
        <v>2651</v>
      </c>
      <c r="G685" s="80" t="s">
        <v>2652</v>
      </c>
      <c r="H685" s="3" t="s">
        <v>36</v>
      </c>
      <c r="I685" s="4">
        <v>0</v>
      </c>
      <c r="J685" s="2" t="s">
        <v>37</v>
      </c>
      <c r="K685" s="2" t="s">
        <v>53</v>
      </c>
      <c r="L685" s="2" t="s">
        <v>1398</v>
      </c>
      <c r="M685" s="2" t="s">
        <v>40</v>
      </c>
      <c r="N685" s="2" t="s">
        <v>41</v>
      </c>
      <c r="O685" s="2" t="s">
        <v>42</v>
      </c>
      <c r="P685" s="2" t="s">
        <v>43</v>
      </c>
      <c r="Q685" s="3" t="s">
        <v>84</v>
      </c>
      <c r="R685" s="21" t="s">
        <v>85</v>
      </c>
      <c r="S685" s="2">
        <v>1</v>
      </c>
      <c r="T685" s="63">
        <v>84967</v>
      </c>
      <c r="U685" s="63">
        <v>84967</v>
      </c>
      <c r="V685" s="64">
        <f t="shared" si="10"/>
        <v>95163.040000000008</v>
      </c>
      <c r="W685" s="5" t="s">
        <v>46</v>
      </c>
      <c r="X685" s="6" t="s">
        <v>47</v>
      </c>
      <c r="Y685" s="83" t="s">
        <v>46</v>
      </c>
      <c r="Z685" s="16"/>
    </row>
    <row r="686" spans="2:26" ht="12.75" customHeight="1" x14ac:dyDescent="0.25">
      <c r="B686" s="8" t="s">
        <v>2653</v>
      </c>
      <c r="C686" s="2" t="s">
        <v>31</v>
      </c>
      <c r="D686" s="2" t="s">
        <v>2654</v>
      </c>
      <c r="E686" s="2" t="s">
        <v>2655</v>
      </c>
      <c r="F686" s="80" t="s">
        <v>2656</v>
      </c>
      <c r="G686" s="80" t="s">
        <v>2657</v>
      </c>
      <c r="H686" s="3" t="s">
        <v>36</v>
      </c>
      <c r="I686" s="4">
        <v>0</v>
      </c>
      <c r="J686" s="2" t="s">
        <v>37</v>
      </c>
      <c r="K686" s="2" t="s">
        <v>53</v>
      </c>
      <c r="L686" s="2" t="s">
        <v>1398</v>
      </c>
      <c r="M686" s="2" t="s">
        <v>40</v>
      </c>
      <c r="N686" s="2" t="s">
        <v>41</v>
      </c>
      <c r="O686" s="2" t="s">
        <v>42</v>
      </c>
      <c r="P686" s="2" t="s">
        <v>43</v>
      </c>
      <c r="Q686" s="3" t="s">
        <v>44</v>
      </c>
      <c r="R686" s="21" t="s">
        <v>45</v>
      </c>
      <c r="S686" s="2">
        <v>1</v>
      </c>
      <c r="T686" s="63">
        <v>123500</v>
      </c>
      <c r="U686" s="63">
        <v>123500</v>
      </c>
      <c r="V686" s="64">
        <f t="shared" si="10"/>
        <v>138320</v>
      </c>
      <c r="W686" s="5" t="s">
        <v>46</v>
      </c>
      <c r="X686" s="6" t="s">
        <v>47</v>
      </c>
      <c r="Y686" s="83" t="s">
        <v>46</v>
      </c>
      <c r="Z686" s="16"/>
    </row>
    <row r="687" spans="2:26" ht="12.75" customHeight="1" x14ac:dyDescent="0.25">
      <c r="B687" s="8" t="s">
        <v>2658</v>
      </c>
      <c r="C687" s="2" t="s">
        <v>31</v>
      </c>
      <c r="D687" s="2" t="s">
        <v>2659</v>
      </c>
      <c r="E687" s="2" t="s">
        <v>2660</v>
      </c>
      <c r="F687" s="80" t="s">
        <v>2661</v>
      </c>
      <c r="G687" s="80" t="s">
        <v>2662</v>
      </c>
      <c r="H687" s="3" t="s">
        <v>36</v>
      </c>
      <c r="I687" s="4">
        <v>0</v>
      </c>
      <c r="J687" s="2" t="s">
        <v>37</v>
      </c>
      <c r="K687" s="2" t="s">
        <v>53</v>
      </c>
      <c r="L687" s="2" t="s">
        <v>1398</v>
      </c>
      <c r="M687" s="2" t="s">
        <v>40</v>
      </c>
      <c r="N687" s="2" t="s">
        <v>41</v>
      </c>
      <c r="O687" s="2" t="s">
        <v>42</v>
      </c>
      <c r="P687" s="2" t="s">
        <v>43</v>
      </c>
      <c r="Q687" s="3" t="s">
        <v>44</v>
      </c>
      <c r="R687" s="21" t="s">
        <v>45</v>
      </c>
      <c r="S687" s="2">
        <v>1</v>
      </c>
      <c r="T687" s="63">
        <v>93333</v>
      </c>
      <c r="U687" s="63">
        <v>93333</v>
      </c>
      <c r="V687" s="64">
        <f t="shared" si="10"/>
        <v>104532.96</v>
      </c>
      <c r="W687" s="5" t="s">
        <v>46</v>
      </c>
      <c r="X687" s="6" t="s">
        <v>47</v>
      </c>
      <c r="Y687" s="83" t="s">
        <v>46</v>
      </c>
      <c r="Z687" s="16"/>
    </row>
    <row r="688" spans="2:26" ht="12.75" customHeight="1" x14ac:dyDescent="0.25">
      <c r="B688" s="8" t="s">
        <v>2663</v>
      </c>
      <c r="C688" s="2" t="s">
        <v>31</v>
      </c>
      <c r="D688" s="2" t="s">
        <v>2664</v>
      </c>
      <c r="E688" s="2" t="s">
        <v>2665</v>
      </c>
      <c r="F688" s="80" t="s">
        <v>2666</v>
      </c>
      <c r="G688" s="80" t="s">
        <v>2667</v>
      </c>
      <c r="H688" s="3" t="s">
        <v>36</v>
      </c>
      <c r="I688" s="4">
        <v>0</v>
      </c>
      <c r="J688" s="2" t="s">
        <v>529</v>
      </c>
      <c r="K688" s="2" t="s">
        <v>40</v>
      </c>
      <c r="L688" s="2" t="s">
        <v>2215</v>
      </c>
      <c r="M688" s="2" t="s">
        <v>40</v>
      </c>
      <c r="N688" s="2" t="s">
        <v>41</v>
      </c>
      <c r="O688" s="2" t="s">
        <v>42</v>
      </c>
      <c r="P688" s="2" t="s">
        <v>43</v>
      </c>
      <c r="Q688" s="3" t="s">
        <v>44</v>
      </c>
      <c r="R688" s="21" t="s">
        <v>45</v>
      </c>
      <c r="S688" s="2">
        <v>1</v>
      </c>
      <c r="T688" s="63">
        <v>502667</v>
      </c>
      <c r="U688" s="63">
        <v>502667</v>
      </c>
      <c r="V688" s="64">
        <f t="shared" si="10"/>
        <v>562987.04</v>
      </c>
      <c r="W688" s="5" t="s">
        <v>46</v>
      </c>
      <c r="X688" s="6" t="s">
        <v>47</v>
      </c>
      <c r="Y688" s="83" t="s">
        <v>46</v>
      </c>
      <c r="Z688" s="16"/>
    </row>
    <row r="689" spans="2:26" ht="12.75" customHeight="1" x14ac:dyDescent="0.25">
      <c r="B689" s="8" t="s">
        <v>2668</v>
      </c>
      <c r="C689" s="2" t="s">
        <v>31</v>
      </c>
      <c r="D689" s="2" t="s">
        <v>2669</v>
      </c>
      <c r="E689" s="2" t="s">
        <v>2488</v>
      </c>
      <c r="F689" s="80" t="s">
        <v>2670</v>
      </c>
      <c r="G689" s="80" t="s">
        <v>2671</v>
      </c>
      <c r="H689" s="3" t="s">
        <v>36</v>
      </c>
      <c r="I689" s="4">
        <v>0</v>
      </c>
      <c r="J689" s="2" t="s">
        <v>37</v>
      </c>
      <c r="K689" s="2" t="s">
        <v>53</v>
      </c>
      <c r="L689" s="2" t="s">
        <v>1198</v>
      </c>
      <c r="M689" s="2" t="s">
        <v>40</v>
      </c>
      <c r="N689" s="2" t="s">
        <v>41</v>
      </c>
      <c r="O689" s="2" t="s">
        <v>42</v>
      </c>
      <c r="P689" s="2" t="s">
        <v>43</v>
      </c>
      <c r="Q689" s="3" t="s">
        <v>44</v>
      </c>
      <c r="R689" s="21" t="s">
        <v>45</v>
      </c>
      <c r="S689" s="2">
        <v>3</v>
      </c>
      <c r="T689" s="63">
        <v>47200</v>
      </c>
      <c r="U689" s="63">
        <v>141600</v>
      </c>
      <c r="V689" s="64">
        <f t="shared" si="10"/>
        <v>158592.00000000003</v>
      </c>
      <c r="W689" s="5" t="s">
        <v>46</v>
      </c>
      <c r="X689" s="6" t="s">
        <v>47</v>
      </c>
      <c r="Y689" s="83" t="s">
        <v>46</v>
      </c>
      <c r="Z689" s="16"/>
    </row>
    <row r="690" spans="2:26" ht="12.75" customHeight="1" x14ac:dyDescent="0.25">
      <c r="B690" s="8" t="s">
        <v>2672</v>
      </c>
      <c r="C690" s="2" t="s">
        <v>31</v>
      </c>
      <c r="D690" s="2" t="s">
        <v>2669</v>
      </c>
      <c r="E690" s="2" t="s">
        <v>2488</v>
      </c>
      <c r="F690" s="80" t="s">
        <v>2670</v>
      </c>
      <c r="G690" s="80" t="s">
        <v>2673</v>
      </c>
      <c r="H690" s="3" t="s">
        <v>36</v>
      </c>
      <c r="I690" s="4">
        <v>0</v>
      </c>
      <c r="J690" s="2" t="s">
        <v>37</v>
      </c>
      <c r="K690" s="2" t="s">
        <v>53</v>
      </c>
      <c r="L690" s="2" t="s">
        <v>2215</v>
      </c>
      <c r="M690" s="2" t="s">
        <v>40</v>
      </c>
      <c r="N690" s="2" t="s">
        <v>41</v>
      </c>
      <c r="O690" s="2" t="s">
        <v>42</v>
      </c>
      <c r="P690" s="2" t="s">
        <v>43</v>
      </c>
      <c r="Q690" s="3" t="s">
        <v>44</v>
      </c>
      <c r="R690" s="21" t="s">
        <v>45</v>
      </c>
      <c r="S690" s="2">
        <v>10</v>
      </c>
      <c r="T690" s="63">
        <v>53500</v>
      </c>
      <c r="U690" s="63">
        <v>535000</v>
      </c>
      <c r="V690" s="64">
        <f t="shared" si="10"/>
        <v>599200</v>
      </c>
      <c r="W690" s="5" t="s">
        <v>46</v>
      </c>
      <c r="X690" s="6" t="s">
        <v>47</v>
      </c>
      <c r="Y690" s="83" t="s">
        <v>46</v>
      </c>
      <c r="Z690" s="16"/>
    </row>
    <row r="691" spans="2:26" ht="12.75" customHeight="1" x14ac:dyDescent="0.25">
      <c r="B691" s="8" t="s">
        <v>2674</v>
      </c>
      <c r="C691" s="2" t="s">
        <v>31</v>
      </c>
      <c r="D691" s="2" t="s">
        <v>2675</v>
      </c>
      <c r="E691" s="2" t="s">
        <v>2676</v>
      </c>
      <c r="F691" s="80" t="s">
        <v>2677</v>
      </c>
      <c r="G691" s="80" t="s">
        <v>2678</v>
      </c>
      <c r="H691" s="3" t="s">
        <v>36</v>
      </c>
      <c r="I691" s="4">
        <v>0</v>
      </c>
      <c r="J691" s="2" t="s">
        <v>37</v>
      </c>
      <c r="K691" s="2" t="s">
        <v>53</v>
      </c>
      <c r="L691" s="2" t="s">
        <v>920</v>
      </c>
      <c r="M691" s="2" t="s">
        <v>40</v>
      </c>
      <c r="N691" s="2" t="s">
        <v>41</v>
      </c>
      <c r="O691" s="2" t="s">
        <v>42</v>
      </c>
      <c r="P691" s="2" t="s">
        <v>43</v>
      </c>
      <c r="Q691" s="3" t="s">
        <v>44</v>
      </c>
      <c r="R691" s="21" t="s">
        <v>45</v>
      </c>
      <c r="S691" s="2">
        <v>1</v>
      </c>
      <c r="T691" s="63">
        <v>239160</v>
      </c>
      <c r="U691" s="63">
        <v>239160</v>
      </c>
      <c r="V691" s="64">
        <f t="shared" si="10"/>
        <v>267859.20000000001</v>
      </c>
      <c r="W691" s="5" t="s">
        <v>46</v>
      </c>
      <c r="X691" s="6" t="s">
        <v>47</v>
      </c>
      <c r="Y691" s="83" t="s">
        <v>46</v>
      </c>
      <c r="Z691" s="16"/>
    </row>
    <row r="692" spans="2:26" ht="12.75" customHeight="1" x14ac:dyDescent="0.25">
      <c r="B692" s="8" t="s">
        <v>2679</v>
      </c>
      <c r="C692" s="2" t="s">
        <v>31</v>
      </c>
      <c r="D692" s="2" t="s">
        <v>2680</v>
      </c>
      <c r="E692" s="2" t="s">
        <v>2681</v>
      </c>
      <c r="F692" s="80" t="s">
        <v>2682</v>
      </c>
      <c r="G692" s="80" t="s">
        <v>2683</v>
      </c>
      <c r="H692" s="3" t="s">
        <v>36</v>
      </c>
      <c r="I692" s="4">
        <v>0</v>
      </c>
      <c r="J692" s="2" t="s">
        <v>37</v>
      </c>
      <c r="K692" s="2" t="s">
        <v>53</v>
      </c>
      <c r="L692" s="2" t="s">
        <v>920</v>
      </c>
      <c r="M692" s="2" t="s">
        <v>40</v>
      </c>
      <c r="N692" s="2" t="s">
        <v>41</v>
      </c>
      <c r="O692" s="2" t="s">
        <v>42</v>
      </c>
      <c r="P692" s="2" t="s">
        <v>43</v>
      </c>
      <c r="Q692" s="3" t="s">
        <v>44</v>
      </c>
      <c r="R692" s="21" t="s">
        <v>45</v>
      </c>
      <c r="S692" s="2">
        <v>1</v>
      </c>
      <c r="T692" s="63">
        <v>216993</v>
      </c>
      <c r="U692" s="63">
        <v>216993</v>
      </c>
      <c r="V692" s="64">
        <f t="shared" si="10"/>
        <v>243032.16000000003</v>
      </c>
      <c r="W692" s="5" t="s">
        <v>46</v>
      </c>
      <c r="X692" s="6" t="s">
        <v>47</v>
      </c>
      <c r="Y692" s="83" t="s">
        <v>46</v>
      </c>
      <c r="Z692" s="16"/>
    </row>
    <row r="693" spans="2:26" ht="12.75" customHeight="1" x14ac:dyDescent="0.25">
      <c r="B693" s="8" t="s">
        <v>2684</v>
      </c>
      <c r="C693" s="2" t="s">
        <v>31</v>
      </c>
      <c r="D693" s="2" t="s">
        <v>2685</v>
      </c>
      <c r="E693" s="2" t="s">
        <v>2686</v>
      </c>
      <c r="F693" s="80" t="s">
        <v>2687</v>
      </c>
      <c r="G693" s="9" t="s">
        <v>2688</v>
      </c>
      <c r="H693" s="3" t="s">
        <v>36</v>
      </c>
      <c r="I693" s="4">
        <v>0</v>
      </c>
      <c r="J693" s="2" t="s">
        <v>529</v>
      </c>
      <c r="K693" s="2" t="s">
        <v>40</v>
      </c>
      <c r="L693" s="2" t="s">
        <v>920</v>
      </c>
      <c r="M693" s="2" t="s">
        <v>40</v>
      </c>
      <c r="N693" s="2" t="s">
        <v>41</v>
      </c>
      <c r="O693" s="2" t="s">
        <v>42</v>
      </c>
      <c r="P693" s="2" t="s">
        <v>43</v>
      </c>
      <c r="Q693" s="3" t="s">
        <v>44</v>
      </c>
      <c r="R693" s="21" t="s">
        <v>45</v>
      </c>
      <c r="S693" s="2">
        <v>1</v>
      </c>
      <c r="T693" s="63">
        <v>101000</v>
      </c>
      <c r="U693" s="63">
        <v>101000</v>
      </c>
      <c r="V693" s="64">
        <f t="shared" si="10"/>
        <v>113120.00000000001</v>
      </c>
      <c r="W693" s="5" t="s">
        <v>46</v>
      </c>
      <c r="X693" s="6" t="s">
        <v>47</v>
      </c>
      <c r="Y693" s="83" t="s">
        <v>46</v>
      </c>
      <c r="Z693" s="16"/>
    </row>
    <row r="694" spans="2:26" ht="12.75" customHeight="1" x14ac:dyDescent="0.25">
      <c r="B694" s="8" t="s">
        <v>2689</v>
      </c>
      <c r="C694" s="2" t="s">
        <v>31</v>
      </c>
      <c r="D694" s="2" t="s">
        <v>2669</v>
      </c>
      <c r="E694" s="2" t="s">
        <v>2488</v>
      </c>
      <c r="F694" s="80" t="s">
        <v>2670</v>
      </c>
      <c r="G694" s="80" t="s">
        <v>2690</v>
      </c>
      <c r="H694" s="3" t="s">
        <v>36</v>
      </c>
      <c r="I694" s="4">
        <v>0</v>
      </c>
      <c r="J694" s="2" t="s">
        <v>37</v>
      </c>
      <c r="K694" s="2" t="s">
        <v>53</v>
      </c>
      <c r="L694" s="2" t="s">
        <v>920</v>
      </c>
      <c r="M694" s="2" t="s">
        <v>40</v>
      </c>
      <c r="N694" s="2" t="s">
        <v>41</v>
      </c>
      <c r="O694" s="2" t="s">
        <v>42</v>
      </c>
      <c r="P694" s="2" t="s">
        <v>43</v>
      </c>
      <c r="Q694" s="3" t="s">
        <v>44</v>
      </c>
      <c r="R694" s="21" t="s">
        <v>45</v>
      </c>
      <c r="S694" s="2">
        <v>1</v>
      </c>
      <c r="T694" s="63">
        <v>38333</v>
      </c>
      <c r="U694" s="63">
        <v>38333</v>
      </c>
      <c r="V694" s="64">
        <f t="shared" si="10"/>
        <v>42932.960000000006</v>
      </c>
      <c r="W694" s="5" t="s">
        <v>46</v>
      </c>
      <c r="X694" s="6" t="s">
        <v>47</v>
      </c>
      <c r="Y694" s="83" t="s">
        <v>46</v>
      </c>
      <c r="Z694" s="16"/>
    </row>
    <row r="695" spans="2:26" ht="12.75" customHeight="1" x14ac:dyDescent="0.25">
      <c r="B695" s="8" t="s">
        <v>2691</v>
      </c>
      <c r="C695" s="2" t="s">
        <v>31</v>
      </c>
      <c r="D695" s="2" t="s">
        <v>2692</v>
      </c>
      <c r="E695" s="2" t="s">
        <v>2693</v>
      </c>
      <c r="F695" s="80" t="s">
        <v>2694</v>
      </c>
      <c r="G695" s="80" t="s">
        <v>2695</v>
      </c>
      <c r="H695" s="3" t="s">
        <v>2536</v>
      </c>
      <c r="I695" s="4">
        <v>0</v>
      </c>
      <c r="J695" s="2" t="s">
        <v>37</v>
      </c>
      <c r="K695" s="2" t="s">
        <v>53</v>
      </c>
      <c r="L695" s="2" t="s">
        <v>920</v>
      </c>
      <c r="M695" s="2" t="s">
        <v>40</v>
      </c>
      <c r="N695" s="2" t="s">
        <v>41</v>
      </c>
      <c r="O695" s="2" t="s">
        <v>42</v>
      </c>
      <c r="P695" s="2" t="s">
        <v>43</v>
      </c>
      <c r="Q695" s="3" t="s">
        <v>44</v>
      </c>
      <c r="R695" s="21" t="s">
        <v>45</v>
      </c>
      <c r="S695" s="2">
        <v>1</v>
      </c>
      <c r="T695" s="63">
        <v>6295632</v>
      </c>
      <c r="U695" s="63">
        <v>6295632</v>
      </c>
      <c r="V695" s="64">
        <f t="shared" si="10"/>
        <v>7051107.8400000008</v>
      </c>
      <c r="W695" s="5" t="s">
        <v>46</v>
      </c>
      <c r="X695" s="6" t="s">
        <v>47</v>
      </c>
      <c r="Y695" s="83" t="s">
        <v>46</v>
      </c>
      <c r="Z695" s="16"/>
    </row>
    <row r="696" spans="2:26" ht="12.75" hidden="1" customHeight="1" x14ac:dyDescent="0.25">
      <c r="B696" s="8" t="s">
        <v>2696</v>
      </c>
      <c r="C696" s="2" t="s">
        <v>31</v>
      </c>
      <c r="D696" s="2" t="s">
        <v>2697</v>
      </c>
      <c r="E696" s="2" t="s">
        <v>2693</v>
      </c>
      <c r="F696" s="80" t="s">
        <v>2698</v>
      </c>
      <c r="G696" s="80" t="s">
        <v>2699</v>
      </c>
      <c r="H696" s="3" t="s">
        <v>2617</v>
      </c>
      <c r="I696" s="4">
        <v>0</v>
      </c>
      <c r="J696" s="2" t="s">
        <v>37</v>
      </c>
      <c r="K696" s="2" t="s">
        <v>53</v>
      </c>
      <c r="L696" s="2" t="s">
        <v>920</v>
      </c>
      <c r="M696" s="2" t="s">
        <v>40</v>
      </c>
      <c r="N696" s="2" t="s">
        <v>41</v>
      </c>
      <c r="O696" s="2" t="s">
        <v>42</v>
      </c>
      <c r="P696" s="2" t="s">
        <v>43</v>
      </c>
      <c r="Q696" s="3" t="s">
        <v>44</v>
      </c>
      <c r="R696" s="21" t="s">
        <v>45</v>
      </c>
      <c r="S696" s="2">
        <v>1</v>
      </c>
      <c r="T696" s="63">
        <v>19935118</v>
      </c>
      <c r="U696" s="63">
        <v>0</v>
      </c>
      <c r="V696" s="64">
        <f t="shared" si="10"/>
        <v>0</v>
      </c>
      <c r="W696" s="5" t="s">
        <v>46</v>
      </c>
      <c r="X696" s="6" t="s">
        <v>47</v>
      </c>
      <c r="Y696" s="83" t="s">
        <v>46</v>
      </c>
      <c r="Z696" s="16"/>
    </row>
    <row r="697" spans="2:26" ht="12.75" customHeight="1" x14ac:dyDescent="0.25">
      <c r="B697" s="8" t="s">
        <v>2700</v>
      </c>
      <c r="C697" s="2" t="s">
        <v>31</v>
      </c>
      <c r="D697" s="2" t="s">
        <v>2697</v>
      </c>
      <c r="E697" s="2" t="s">
        <v>2693</v>
      </c>
      <c r="F697" s="80" t="s">
        <v>2698</v>
      </c>
      <c r="G697" s="80" t="s">
        <v>2699</v>
      </c>
      <c r="H697" s="3" t="s">
        <v>2617</v>
      </c>
      <c r="I697" s="4">
        <v>0</v>
      </c>
      <c r="J697" s="2" t="s">
        <v>37</v>
      </c>
      <c r="K697" s="2" t="s">
        <v>53</v>
      </c>
      <c r="L697" s="2" t="s">
        <v>39</v>
      </c>
      <c r="M697" s="2" t="s">
        <v>40</v>
      </c>
      <c r="N697" s="2" t="s">
        <v>41</v>
      </c>
      <c r="O697" s="2" t="s">
        <v>42</v>
      </c>
      <c r="P697" s="2" t="s">
        <v>43</v>
      </c>
      <c r="Q697" s="3" t="s">
        <v>44</v>
      </c>
      <c r="R697" s="21" t="s">
        <v>45</v>
      </c>
      <c r="S697" s="2">
        <v>1</v>
      </c>
      <c r="T697" s="63">
        <v>19935118</v>
      </c>
      <c r="U697" s="63">
        <v>19376747</v>
      </c>
      <c r="V697" s="64">
        <f t="shared" si="10"/>
        <v>21701956.640000001</v>
      </c>
      <c r="W697" s="5" t="s">
        <v>46</v>
      </c>
      <c r="X697" s="6" t="s">
        <v>47</v>
      </c>
      <c r="Y697" s="83" t="s">
        <v>2701</v>
      </c>
      <c r="Z697" s="16"/>
    </row>
    <row r="698" spans="2:26" ht="12.75" hidden="1" customHeight="1" x14ac:dyDescent="0.25">
      <c r="B698" s="8" t="s">
        <v>2702</v>
      </c>
      <c r="C698" s="2" t="s">
        <v>31</v>
      </c>
      <c r="D698" s="2" t="s">
        <v>2703</v>
      </c>
      <c r="E698" s="2" t="s">
        <v>2693</v>
      </c>
      <c r="F698" s="80" t="s">
        <v>2704</v>
      </c>
      <c r="G698" s="80" t="s">
        <v>2705</v>
      </c>
      <c r="H698" s="3" t="s">
        <v>2617</v>
      </c>
      <c r="I698" s="4">
        <v>0</v>
      </c>
      <c r="J698" s="2" t="s">
        <v>37</v>
      </c>
      <c r="K698" s="2" t="s">
        <v>53</v>
      </c>
      <c r="L698" s="2" t="s">
        <v>920</v>
      </c>
      <c r="M698" s="2" t="s">
        <v>40</v>
      </c>
      <c r="N698" s="2" t="s">
        <v>41</v>
      </c>
      <c r="O698" s="2" t="s">
        <v>42</v>
      </c>
      <c r="P698" s="2" t="s">
        <v>43</v>
      </c>
      <c r="Q698" s="3" t="s">
        <v>44</v>
      </c>
      <c r="R698" s="21" t="s">
        <v>45</v>
      </c>
      <c r="S698" s="2">
        <v>1</v>
      </c>
      <c r="T698" s="63">
        <v>13150809</v>
      </c>
      <c r="U698" s="63">
        <v>0</v>
      </c>
      <c r="V698" s="64">
        <f t="shared" si="10"/>
        <v>0</v>
      </c>
      <c r="W698" s="5" t="s">
        <v>46</v>
      </c>
      <c r="X698" s="6" t="s">
        <v>47</v>
      </c>
      <c r="Y698" s="83" t="s">
        <v>46</v>
      </c>
      <c r="Z698" s="16"/>
    </row>
    <row r="699" spans="2:26" ht="12.75" customHeight="1" x14ac:dyDescent="0.25">
      <c r="B699" s="8" t="s">
        <v>2706</v>
      </c>
      <c r="C699" s="2" t="s">
        <v>31</v>
      </c>
      <c r="D699" s="2" t="s">
        <v>2703</v>
      </c>
      <c r="E699" s="2" t="s">
        <v>2693</v>
      </c>
      <c r="F699" s="80" t="s">
        <v>2704</v>
      </c>
      <c r="G699" s="80" t="s">
        <v>2705</v>
      </c>
      <c r="H699" s="3" t="s">
        <v>2617</v>
      </c>
      <c r="I699" s="4">
        <v>0</v>
      </c>
      <c r="J699" s="2" t="s">
        <v>37</v>
      </c>
      <c r="K699" s="2" t="s">
        <v>53</v>
      </c>
      <c r="L699" s="2" t="s">
        <v>2707</v>
      </c>
      <c r="M699" s="2" t="s">
        <v>40</v>
      </c>
      <c r="N699" s="2" t="s">
        <v>41</v>
      </c>
      <c r="O699" s="2" t="s">
        <v>42</v>
      </c>
      <c r="P699" s="2" t="s">
        <v>43</v>
      </c>
      <c r="Q699" s="3" t="s">
        <v>44</v>
      </c>
      <c r="R699" s="21" t="s">
        <v>45</v>
      </c>
      <c r="S699" s="2">
        <v>1</v>
      </c>
      <c r="T699" s="63">
        <v>13150809</v>
      </c>
      <c r="U699" s="63">
        <v>9539286</v>
      </c>
      <c r="V699" s="64">
        <f t="shared" si="10"/>
        <v>10684000.32</v>
      </c>
      <c r="W699" s="5" t="s">
        <v>46</v>
      </c>
      <c r="X699" s="6" t="s">
        <v>47</v>
      </c>
      <c r="Y699" s="83" t="s">
        <v>2708</v>
      </c>
      <c r="Z699" s="16"/>
    </row>
    <row r="700" spans="2:26" ht="12.75" hidden="1" customHeight="1" x14ac:dyDescent="0.25">
      <c r="B700" s="8" t="s">
        <v>2709</v>
      </c>
      <c r="C700" s="2" t="s">
        <v>31</v>
      </c>
      <c r="D700" s="2" t="s">
        <v>2710</v>
      </c>
      <c r="E700" s="2" t="s">
        <v>2693</v>
      </c>
      <c r="F700" s="80" t="s">
        <v>2711</v>
      </c>
      <c r="G700" s="80" t="s">
        <v>2712</v>
      </c>
      <c r="H700" s="3" t="s">
        <v>2617</v>
      </c>
      <c r="I700" s="4">
        <v>0</v>
      </c>
      <c r="J700" s="2" t="s">
        <v>37</v>
      </c>
      <c r="K700" s="2" t="s">
        <v>1349</v>
      </c>
      <c r="L700" s="2" t="s">
        <v>920</v>
      </c>
      <c r="M700" s="2" t="s">
        <v>40</v>
      </c>
      <c r="N700" s="2" t="s">
        <v>41</v>
      </c>
      <c r="O700" s="2" t="s">
        <v>42</v>
      </c>
      <c r="P700" s="2" t="s">
        <v>43</v>
      </c>
      <c r="Q700" s="3" t="s">
        <v>44</v>
      </c>
      <c r="R700" s="21" t="s">
        <v>45</v>
      </c>
      <c r="S700" s="2">
        <v>2</v>
      </c>
      <c r="T700" s="63">
        <v>27084375</v>
      </c>
      <c r="U700" s="63">
        <v>0</v>
      </c>
      <c r="V700" s="64">
        <f t="shared" si="10"/>
        <v>0</v>
      </c>
      <c r="W700" s="5" t="s">
        <v>46</v>
      </c>
      <c r="X700" s="6" t="s">
        <v>47</v>
      </c>
      <c r="Y700" s="83" t="s">
        <v>46</v>
      </c>
      <c r="Z700" s="16"/>
    </row>
    <row r="701" spans="2:26" ht="12.75" customHeight="1" x14ac:dyDescent="0.25">
      <c r="B701" s="8" t="s">
        <v>2713</v>
      </c>
      <c r="C701" s="2" t="s">
        <v>31</v>
      </c>
      <c r="D701" s="2" t="s">
        <v>2710</v>
      </c>
      <c r="E701" s="2" t="s">
        <v>2693</v>
      </c>
      <c r="F701" s="80" t="s">
        <v>2711</v>
      </c>
      <c r="G701" s="80" t="s">
        <v>2712</v>
      </c>
      <c r="H701" s="3" t="s">
        <v>2617</v>
      </c>
      <c r="I701" s="4">
        <v>0</v>
      </c>
      <c r="J701" s="2" t="s">
        <v>37</v>
      </c>
      <c r="K701" s="2" t="s">
        <v>1349</v>
      </c>
      <c r="L701" s="2" t="s">
        <v>39</v>
      </c>
      <c r="M701" s="2" t="s">
        <v>40</v>
      </c>
      <c r="N701" s="2" t="s">
        <v>41</v>
      </c>
      <c r="O701" s="2" t="s">
        <v>42</v>
      </c>
      <c r="P701" s="2" t="s">
        <v>43</v>
      </c>
      <c r="Q701" s="3" t="s">
        <v>44</v>
      </c>
      <c r="R701" s="21" t="s">
        <v>45</v>
      </c>
      <c r="S701" s="2">
        <v>2</v>
      </c>
      <c r="T701" s="63">
        <v>27084375</v>
      </c>
      <c r="U701" s="63">
        <v>54168750</v>
      </c>
      <c r="V701" s="64">
        <f t="shared" si="10"/>
        <v>60669000.000000007</v>
      </c>
      <c r="W701" s="5" t="s">
        <v>46</v>
      </c>
      <c r="X701" s="6" t="s">
        <v>47</v>
      </c>
      <c r="Y701" s="83" t="s">
        <v>2619</v>
      </c>
      <c r="Z701" s="16"/>
    </row>
    <row r="702" spans="2:26" ht="12.75" hidden="1" customHeight="1" x14ac:dyDescent="0.25">
      <c r="B702" s="8" t="s">
        <v>2714</v>
      </c>
      <c r="C702" s="2" t="s">
        <v>31</v>
      </c>
      <c r="D702" s="2" t="s">
        <v>2715</v>
      </c>
      <c r="E702" s="2" t="s">
        <v>2693</v>
      </c>
      <c r="F702" s="80" t="s">
        <v>2716</v>
      </c>
      <c r="G702" s="80" t="s">
        <v>2717</v>
      </c>
      <c r="H702" s="3" t="s">
        <v>2536</v>
      </c>
      <c r="I702" s="4">
        <v>0</v>
      </c>
      <c r="J702" s="2" t="s">
        <v>37</v>
      </c>
      <c r="K702" s="2" t="s">
        <v>53</v>
      </c>
      <c r="L702" s="2" t="s">
        <v>920</v>
      </c>
      <c r="M702" s="2" t="s">
        <v>40</v>
      </c>
      <c r="N702" s="2" t="s">
        <v>41</v>
      </c>
      <c r="O702" s="2" t="s">
        <v>42</v>
      </c>
      <c r="P702" s="2" t="s">
        <v>43</v>
      </c>
      <c r="Q702" s="3" t="s">
        <v>44</v>
      </c>
      <c r="R702" s="21" t="s">
        <v>45</v>
      </c>
      <c r="S702" s="2">
        <v>1</v>
      </c>
      <c r="T702" s="63">
        <v>2500000</v>
      </c>
      <c r="U702" s="63">
        <v>0</v>
      </c>
      <c r="V702" s="64">
        <f t="shared" si="10"/>
        <v>0</v>
      </c>
      <c r="W702" s="5" t="s">
        <v>46</v>
      </c>
      <c r="X702" s="6" t="s">
        <v>47</v>
      </c>
      <c r="Y702" s="83" t="s">
        <v>46</v>
      </c>
      <c r="Z702" s="16"/>
    </row>
    <row r="703" spans="2:26" ht="12.75" customHeight="1" x14ac:dyDescent="0.25">
      <c r="B703" s="8" t="s">
        <v>2718</v>
      </c>
      <c r="C703" s="2" t="s">
        <v>31</v>
      </c>
      <c r="D703" s="2" t="s">
        <v>2715</v>
      </c>
      <c r="E703" s="2" t="s">
        <v>2693</v>
      </c>
      <c r="F703" s="80" t="s">
        <v>2716</v>
      </c>
      <c r="G703" s="80" t="s">
        <v>2717</v>
      </c>
      <c r="H703" s="3" t="s">
        <v>2575</v>
      </c>
      <c r="I703" s="4">
        <v>0</v>
      </c>
      <c r="J703" s="2" t="s">
        <v>37</v>
      </c>
      <c r="K703" s="2" t="s">
        <v>53</v>
      </c>
      <c r="L703" s="2" t="s">
        <v>920</v>
      </c>
      <c r="M703" s="2" t="s">
        <v>40</v>
      </c>
      <c r="N703" s="2" t="s">
        <v>41</v>
      </c>
      <c r="O703" s="2" t="s">
        <v>42</v>
      </c>
      <c r="P703" s="2" t="s">
        <v>43</v>
      </c>
      <c r="Q703" s="3" t="s">
        <v>44</v>
      </c>
      <c r="R703" s="21" t="s">
        <v>45</v>
      </c>
      <c r="S703" s="2">
        <v>2</v>
      </c>
      <c r="T703" s="63">
        <v>2500000</v>
      </c>
      <c r="U703" s="63">
        <v>5845536</v>
      </c>
      <c r="V703" s="64">
        <f t="shared" si="10"/>
        <v>6547000.3200000003</v>
      </c>
      <c r="W703" s="5" t="s">
        <v>46</v>
      </c>
      <c r="X703" s="6" t="s">
        <v>47</v>
      </c>
      <c r="Y703" s="83" t="s">
        <v>2719</v>
      </c>
      <c r="Z703" s="16"/>
    </row>
    <row r="704" spans="2:26" ht="12.75" customHeight="1" x14ac:dyDescent="0.25">
      <c r="B704" s="8" t="s">
        <v>2720</v>
      </c>
      <c r="C704" s="2" t="s">
        <v>31</v>
      </c>
      <c r="D704" s="2" t="s">
        <v>1087</v>
      </c>
      <c r="E704" s="2" t="s">
        <v>1088</v>
      </c>
      <c r="F704" s="80" t="s">
        <v>1089</v>
      </c>
      <c r="G704" s="80" t="s">
        <v>2721</v>
      </c>
      <c r="H704" s="3" t="s">
        <v>36</v>
      </c>
      <c r="I704" s="4">
        <v>0</v>
      </c>
      <c r="J704" s="2" t="s">
        <v>37</v>
      </c>
      <c r="K704" s="2" t="s">
        <v>53</v>
      </c>
      <c r="L704" s="2" t="s">
        <v>1198</v>
      </c>
      <c r="M704" s="2" t="s">
        <v>40</v>
      </c>
      <c r="N704" s="2" t="s">
        <v>41</v>
      </c>
      <c r="O704" s="2" t="s">
        <v>42</v>
      </c>
      <c r="P704" s="2" t="s">
        <v>43</v>
      </c>
      <c r="Q704" s="3" t="s">
        <v>44</v>
      </c>
      <c r="R704" s="21" t="s">
        <v>45</v>
      </c>
      <c r="S704" s="2">
        <v>1</v>
      </c>
      <c r="T704" s="63">
        <v>290000</v>
      </c>
      <c r="U704" s="63">
        <v>290000</v>
      </c>
      <c r="V704" s="64">
        <f t="shared" si="10"/>
        <v>324800.00000000006</v>
      </c>
      <c r="W704" s="5" t="s">
        <v>46</v>
      </c>
      <c r="X704" s="6" t="s">
        <v>47</v>
      </c>
      <c r="Y704" s="83" t="s">
        <v>46</v>
      </c>
      <c r="Z704" s="16"/>
    </row>
    <row r="705" spans="2:26" ht="12.75" customHeight="1" x14ac:dyDescent="0.25">
      <c r="B705" s="8" t="s">
        <v>2722</v>
      </c>
      <c r="C705" s="2" t="s">
        <v>31</v>
      </c>
      <c r="D705" s="2" t="s">
        <v>2723</v>
      </c>
      <c r="E705" s="2" t="s">
        <v>2724</v>
      </c>
      <c r="F705" s="80" t="s">
        <v>2725</v>
      </c>
      <c r="G705" s="80" t="s">
        <v>2726</v>
      </c>
      <c r="H705" s="3" t="s">
        <v>36</v>
      </c>
      <c r="I705" s="4">
        <v>0</v>
      </c>
      <c r="J705" s="2" t="s">
        <v>37</v>
      </c>
      <c r="K705" s="2" t="s">
        <v>53</v>
      </c>
      <c r="L705" s="2" t="s">
        <v>920</v>
      </c>
      <c r="M705" s="2" t="s">
        <v>40</v>
      </c>
      <c r="N705" s="2" t="s">
        <v>41</v>
      </c>
      <c r="O705" s="2" t="s">
        <v>42</v>
      </c>
      <c r="P705" s="2" t="s">
        <v>43</v>
      </c>
      <c r="Q705" s="3" t="s">
        <v>44</v>
      </c>
      <c r="R705" s="21" t="s">
        <v>45</v>
      </c>
      <c r="S705" s="2">
        <v>1</v>
      </c>
      <c r="T705" s="63">
        <v>380000</v>
      </c>
      <c r="U705" s="63">
        <v>380000</v>
      </c>
      <c r="V705" s="64">
        <f t="shared" si="10"/>
        <v>425600.00000000006</v>
      </c>
      <c r="W705" s="5" t="s">
        <v>46</v>
      </c>
      <c r="X705" s="6" t="s">
        <v>47</v>
      </c>
      <c r="Y705" s="83" t="s">
        <v>46</v>
      </c>
      <c r="Z705" s="16"/>
    </row>
    <row r="706" spans="2:26" ht="12.75" customHeight="1" x14ac:dyDescent="0.25">
      <c r="B706" s="8" t="s">
        <v>2727</v>
      </c>
      <c r="C706" s="2" t="s">
        <v>31</v>
      </c>
      <c r="D706" s="2" t="s">
        <v>2728</v>
      </c>
      <c r="E706" s="2" t="s">
        <v>2729</v>
      </c>
      <c r="F706" s="80" t="s">
        <v>2730</v>
      </c>
      <c r="G706" s="80" t="s">
        <v>2731</v>
      </c>
      <c r="H706" s="3" t="s">
        <v>36</v>
      </c>
      <c r="I706" s="4">
        <v>0</v>
      </c>
      <c r="J706" s="2" t="s">
        <v>37</v>
      </c>
      <c r="K706" s="2" t="s">
        <v>53</v>
      </c>
      <c r="L706" s="2" t="s">
        <v>920</v>
      </c>
      <c r="M706" s="2" t="s">
        <v>40</v>
      </c>
      <c r="N706" s="2" t="s">
        <v>41</v>
      </c>
      <c r="O706" s="2" t="s">
        <v>42</v>
      </c>
      <c r="P706" s="2" t="s">
        <v>43</v>
      </c>
      <c r="Q706" s="3" t="s">
        <v>44</v>
      </c>
      <c r="R706" s="21" t="s">
        <v>45</v>
      </c>
      <c r="S706" s="2">
        <v>1</v>
      </c>
      <c r="T706" s="63">
        <v>320000</v>
      </c>
      <c r="U706" s="63">
        <v>320000</v>
      </c>
      <c r="V706" s="64">
        <f t="shared" si="10"/>
        <v>358400.00000000006</v>
      </c>
      <c r="W706" s="5" t="s">
        <v>46</v>
      </c>
      <c r="X706" s="6" t="s">
        <v>47</v>
      </c>
      <c r="Y706" s="83" t="s">
        <v>46</v>
      </c>
      <c r="Z706" s="16"/>
    </row>
    <row r="707" spans="2:26" ht="12.75" customHeight="1" x14ac:dyDescent="0.25">
      <c r="B707" s="8" t="s">
        <v>2732</v>
      </c>
      <c r="C707" s="2" t="s">
        <v>31</v>
      </c>
      <c r="D707" s="2" t="s">
        <v>2728</v>
      </c>
      <c r="E707" s="2" t="s">
        <v>2729</v>
      </c>
      <c r="F707" s="80" t="s">
        <v>2730</v>
      </c>
      <c r="G707" s="80" t="s">
        <v>2733</v>
      </c>
      <c r="H707" s="3" t="s">
        <v>36</v>
      </c>
      <c r="I707" s="4">
        <v>0</v>
      </c>
      <c r="J707" s="2" t="s">
        <v>529</v>
      </c>
      <c r="K707" s="2" t="s">
        <v>40</v>
      </c>
      <c r="L707" s="2" t="s">
        <v>920</v>
      </c>
      <c r="M707" s="2" t="s">
        <v>40</v>
      </c>
      <c r="N707" s="2" t="s">
        <v>41</v>
      </c>
      <c r="O707" s="2" t="s">
        <v>42</v>
      </c>
      <c r="P707" s="2" t="s">
        <v>43</v>
      </c>
      <c r="Q707" s="3" t="s">
        <v>44</v>
      </c>
      <c r="R707" s="21" t="s">
        <v>45</v>
      </c>
      <c r="S707" s="2">
        <v>1</v>
      </c>
      <c r="T707" s="63">
        <v>250000</v>
      </c>
      <c r="U707" s="63">
        <v>250000</v>
      </c>
      <c r="V707" s="64">
        <f t="shared" si="10"/>
        <v>280000</v>
      </c>
      <c r="W707" s="5" t="s">
        <v>46</v>
      </c>
      <c r="X707" s="6" t="s">
        <v>47</v>
      </c>
      <c r="Y707" s="83" t="s">
        <v>46</v>
      </c>
      <c r="Z707" s="16"/>
    </row>
    <row r="708" spans="2:26" ht="12.75" customHeight="1" x14ac:dyDescent="0.25">
      <c r="B708" s="8" t="s">
        <v>2734</v>
      </c>
      <c r="C708" s="2" t="s">
        <v>31</v>
      </c>
      <c r="D708" s="2" t="s">
        <v>2735</v>
      </c>
      <c r="E708" s="2" t="s">
        <v>2736</v>
      </c>
      <c r="F708" s="80" t="s">
        <v>2737</v>
      </c>
      <c r="G708" s="80" t="s">
        <v>2738</v>
      </c>
      <c r="H708" s="3" t="s">
        <v>36</v>
      </c>
      <c r="I708" s="4">
        <v>0</v>
      </c>
      <c r="J708" s="2" t="s">
        <v>37</v>
      </c>
      <c r="K708" s="2" t="s">
        <v>53</v>
      </c>
      <c r="L708" s="2" t="s">
        <v>920</v>
      </c>
      <c r="M708" s="2" t="s">
        <v>40</v>
      </c>
      <c r="N708" s="2" t="s">
        <v>41</v>
      </c>
      <c r="O708" s="2" t="s">
        <v>42</v>
      </c>
      <c r="P708" s="2" t="s">
        <v>43</v>
      </c>
      <c r="Q708" s="3" t="s">
        <v>44</v>
      </c>
      <c r="R708" s="21" t="s">
        <v>45</v>
      </c>
      <c r="S708" s="2">
        <v>1</v>
      </c>
      <c r="T708" s="63">
        <v>480000</v>
      </c>
      <c r="U708" s="63">
        <v>480000</v>
      </c>
      <c r="V708" s="64">
        <f t="shared" si="10"/>
        <v>537600</v>
      </c>
      <c r="W708" s="5" t="s">
        <v>46</v>
      </c>
      <c r="X708" s="6" t="s">
        <v>47</v>
      </c>
      <c r="Y708" s="83" t="s">
        <v>46</v>
      </c>
      <c r="Z708" s="16"/>
    </row>
    <row r="709" spans="2:26" ht="12.75" customHeight="1" x14ac:dyDescent="0.25">
      <c r="B709" s="8" t="s">
        <v>2739</v>
      </c>
      <c r="C709" s="2" t="s">
        <v>31</v>
      </c>
      <c r="D709" s="2" t="s">
        <v>2735</v>
      </c>
      <c r="E709" s="2" t="s">
        <v>2736</v>
      </c>
      <c r="F709" s="80" t="s">
        <v>2737</v>
      </c>
      <c r="G709" s="80" t="s">
        <v>2740</v>
      </c>
      <c r="H709" s="3" t="s">
        <v>36</v>
      </c>
      <c r="I709" s="4">
        <v>0</v>
      </c>
      <c r="J709" s="2" t="s">
        <v>37</v>
      </c>
      <c r="K709" s="2" t="s">
        <v>53</v>
      </c>
      <c r="L709" s="2" t="s">
        <v>920</v>
      </c>
      <c r="M709" s="2" t="s">
        <v>40</v>
      </c>
      <c r="N709" s="2" t="s">
        <v>41</v>
      </c>
      <c r="O709" s="2" t="s">
        <v>42</v>
      </c>
      <c r="P709" s="2" t="s">
        <v>43</v>
      </c>
      <c r="Q709" s="3" t="s">
        <v>44</v>
      </c>
      <c r="R709" s="21" t="s">
        <v>45</v>
      </c>
      <c r="S709" s="2">
        <v>1</v>
      </c>
      <c r="T709" s="63">
        <v>750000</v>
      </c>
      <c r="U709" s="63">
        <v>750000</v>
      </c>
      <c r="V709" s="64">
        <f t="shared" si="10"/>
        <v>840000.00000000012</v>
      </c>
      <c r="W709" s="5" t="s">
        <v>46</v>
      </c>
      <c r="X709" s="6" t="s">
        <v>47</v>
      </c>
      <c r="Y709" s="83" t="s">
        <v>46</v>
      </c>
      <c r="Z709" s="16"/>
    </row>
    <row r="710" spans="2:26" ht="12.75" hidden="1" customHeight="1" x14ac:dyDescent="0.25">
      <c r="B710" s="8" t="s">
        <v>2741</v>
      </c>
      <c r="C710" s="2" t="s">
        <v>31</v>
      </c>
      <c r="D710" s="2" t="s">
        <v>2742</v>
      </c>
      <c r="E710" s="2" t="s">
        <v>2743</v>
      </c>
      <c r="F710" s="80" t="s">
        <v>2744</v>
      </c>
      <c r="G710" s="80" t="s">
        <v>2745</v>
      </c>
      <c r="H710" s="3" t="s">
        <v>2536</v>
      </c>
      <c r="I710" s="4">
        <v>0</v>
      </c>
      <c r="J710" s="2" t="s">
        <v>37</v>
      </c>
      <c r="K710" s="2" t="s">
        <v>53</v>
      </c>
      <c r="L710" s="2" t="s">
        <v>1198</v>
      </c>
      <c r="M710" s="2" t="s">
        <v>40</v>
      </c>
      <c r="N710" s="2" t="s">
        <v>41</v>
      </c>
      <c r="O710" s="2" t="s">
        <v>42</v>
      </c>
      <c r="P710" s="2" t="s">
        <v>43</v>
      </c>
      <c r="Q710" s="3" t="s">
        <v>1097</v>
      </c>
      <c r="R710" s="21" t="s">
        <v>1098</v>
      </c>
      <c r="S710" s="2">
        <v>250</v>
      </c>
      <c r="T710" s="63">
        <v>15000000</v>
      </c>
      <c r="U710" s="63">
        <v>0</v>
      </c>
      <c r="V710" s="64">
        <f t="shared" si="10"/>
        <v>0</v>
      </c>
      <c r="W710" s="5" t="s">
        <v>46</v>
      </c>
      <c r="X710" s="6" t="s">
        <v>47</v>
      </c>
      <c r="Y710" s="83" t="s">
        <v>46</v>
      </c>
      <c r="Z710" s="16"/>
    </row>
    <row r="711" spans="2:26" ht="12.75" hidden="1" customHeight="1" x14ac:dyDescent="0.25">
      <c r="B711" s="8" t="s">
        <v>2746</v>
      </c>
      <c r="C711" s="2" t="s">
        <v>31</v>
      </c>
      <c r="D711" s="2" t="s">
        <v>2742</v>
      </c>
      <c r="E711" s="2" t="s">
        <v>2743</v>
      </c>
      <c r="F711" s="80" t="s">
        <v>2744</v>
      </c>
      <c r="G711" s="80" t="s">
        <v>2745</v>
      </c>
      <c r="H711" s="3" t="s">
        <v>36</v>
      </c>
      <c r="I711" s="4">
        <v>0</v>
      </c>
      <c r="J711" s="2" t="s">
        <v>37</v>
      </c>
      <c r="K711" s="2" t="s">
        <v>53</v>
      </c>
      <c r="L711" s="2" t="s">
        <v>2600</v>
      </c>
      <c r="M711" s="2" t="s">
        <v>40</v>
      </c>
      <c r="N711" s="2" t="s">
        <v>41</v>
      </c>
      <c r="O711" s="2" t="s">
        <v>42</v>
      </c>
      <c r="P711" s="2" t="s">
        <v>43</v>
      </c>
      <c r="Q711" s="3" t="s">
        <v>1097</v>
      </c>
      <c r="R711" s="21" t="s">
        <v>1098</v>
      </c>
      <c r="S711" s="2">
        <v>250</v>
      </c>
      <c r="T711" s="63">
        <v>15000000</v>
      </c>
      <c r="U711" s="63">
        <v>0</v>
      </c>
      <c r="V711" s="64">
        <f t="shared" si="10"/>
        <v>0</v>
      </c>
      <c r="W711" s="5" t="s">
        <v>46</v>
      </c>
      <c r="X711" s="6" t="s">
        <v>47</v>
      </c>
      <c r="Y711" s="101" t="s">
        <v>2747</v>
      </c>
      <c r="Z711" s="16"/>
    </row>
    <row r="712" spans="2:26" ht="12.75" hidden="1" customHeight="1" x14ac:dyDescent="0.25">
      <c r="B712" s="100" t="s">
        <v>3472</v>
      </c>
      <c r="C712" s="2" t="s">
        <v>31</v>
      </c>
      <c r="D712" s="2" t="s">
        <v>2742</v>
      </c>
      <c r="E712" s="2" t="s">
        <v>2743</v>
      </c>
      <c r="F712" s="80" t="s">
        <v>2744</v>
      </c>
      <c r="G712" s="80" t="s">
        <v>2745</v>
      </c>
      <c r="H712" s="3" t="s">
        <v>36</v>
      </c>
      <c r="I712" s="4">
        <v>0</v>
      </c>
      <c r="J712" s="2" t="s">
        <v>37</v>
      </c>
      <c r="K712" s="2" t="s">
        <v>53</v>
      </c>
      <c r="L712" s="2" t="s">
        <v>2600</v>
      </c>
      <c r="M712" s="2" t="s">
        <v>40</v>
      </c>
      <c r="N712" s="2" t="s">
        <v>41</v>
      </c>
      <c r="O712" s="2" t="s">
        <v>42</v>
      </c>
      <c r="P712" s="2" t="s">
        <v>43</v>
      </c>
      <c r="Q712" s="3" t="s">
        <v>1097</v>
      </c>
      <c r="R712" s="21" t="s">
        <v>1098</v>
      </c>
      <c r="S712" s="2">
        <v>250</v>
      </c>
      <c r="T712" s="63">
        <v>15000000</v>
      </c>
      <c r="U712" s="63">
        <v>0</v>
      </c>
      <c r="V712" s="64">
        <f t="shared" si="10"/>
        <v>0</v>
      </c>
      <c r="W712" s="5" t="s">
        <v>46</v>
      </c>
      <c r="X712" s="6" t="s">
        <v>47</v>
      </c>
      <c r="Y712" s="83">
        <v>20.21</v>
      </c>
      <c r="Z712" s="16"/>
    </row>
    <row r="713" spans="2:26" ht="12.75" hidden="1" customHeight="1" x14ac:dyDescent="0.25">
      <c r="B713" s="100" t="s">
        <v>3494</v>
      </c>
      <c r="C713" s="2" t="s">
        <v>31</v>
      </c>
      <c r="D713" s="2" t="s">
        <v>2742</v>
      </c>
      <c r="E713" s="2" t="s">
        <v>2743</v>
      </c>
      <c r="F713" s="80" t="s">
        <v>2744</v>
      </c>
      <c r="G713" s="80" t="s">
        <v>2745</v>
      </c>
      <c r="H713" s="3" t="s">
        <v>36</v>
      </c>
      <c r="I713" s="4">
        <v>0</v>
      </c>
      <c r="J713" s="2" t="s">
        <v>37</v>
      </c>
      <c r="K713" s="2" t="s">
        <v>53</v>
      </c>
      <c r="L713" s="2" t="s">
        <v>2600</v>
      </c>
      <c r="M713" s="2" t="s">
        <v>40</v>
      </c>
      <c r="N713" s="2" t="s">
        <v>41</v>
      </c>
      <c r="O713" s="2" t="s">
        <v>42</v>
      </c>
      <c r="P713" s="2" t="s">
        <v>43</v>
      </c>
      <c r="Q713" s="3" t="s">
        <v>1097</v>
      </c>
      <c r="R713" s="21" t="s">
        <v>1098</v>
      </c>
      <c r="S713" s="2">
        <v>250</v>
      </c>
      <c r="T713" s="63">
        <v>15000000</v>
      </c>
      <c r="U713" s="63">
        <v>0</v>
      </c>
      <c r="V713" s="64">
        <f t="shared" si="10"/>
        <v>0</v>
      </c>
      <c r="W713" s="5" t="s">
        <v>46</v>
      </c>
      <c r="X713" s="6" t="s">
        <v>47</v>
      </c>
      <c r="Y713" s="83">
        <v>20.21</v>
      </c>
      <c r="Z713" s="16"/>
    </row>
    <row r="714" spans="2:26" ht="12.75" hidden="1" customHeight="1" x14ac:dyDescent="0.25">
      <c r="B714" s="100" t="s">
        <v>3529</v>
      </c>
      <c r="C714" s="2" t="s">
        <v>31</v>
      </c>
      <c r="D714" s="2" t="s">
        <v>2742</v>
      </c>
      <c r="E714" s="2" t="s">
        <v>2743</v>
      </c>
      <c r="F714" s="80" t="s">
        <v>2744</v>
      </c>
      <c r="G714" s="80" t="s">
        <v>2745</v>
      </c>
      <c r="H714" s="3" t="s">
        <v>36</v>
      </c>
      <c r="I714" s="4">
        <v>0</v>
      </c>
      <c r="J714" s="2" t="s">
        <v>37</v>
      </c>
      <c r="K714" s="2" t="s">
        <v>53</v>
      </c>
      <c r="L714" s="2" t="s">
        <v>2600</v>
      </c>
      <c r="M714" s="2" t="s">
        <v>40</v>
      </c>
      <c r="N714" s="2" t="s">
        <v>41</v>
      </c>
      <c r="O714" s="2" t="s">
        <v>42</v>
      </c>
      <c r="P714" s="2" t="s">
        <v>43</v>
      </c>
      <c r="Q714" s="3" t="s">
        <v>1097</v>
      </c>
      <c r="R714" s="21" t="s">
        <v>1098</v>
      </c>
      <c r="S714" s="2">
        <v>250</v>
      </c>
      <c r="T714" s="63">
        <v>15000000</v>
      </c>
      <c r="U714" s="63">
        <v>0</v>
      </c>
      <c r="V714" s="64">
        <f t="shared" si="10"/>
        <v>0</v>
      </c>
      <c r="W714" s="5" t="s">
        <v>46</v>
      </c>
      <c r="X714" s="6" t="s">
        <v>47</v>
      </c>
      <c r="Y714" s="83">
        <v>20.21</v>
      </c>
      <c r="Z714" s="16"/>
    </row>
    <row r="715" spans="2:26" ht="12.75" customHeight="1" x14ac:dyDescent="0.25">
      <c r="B715" s="100" t="s">
        <v>3549</v>
      </c>
      <c r="C715" s="2" t="s">
        <v>31</v>
      </c>
      <c r="D715" s="2" t="s">
        <v>2742</v>
      </c>
      <c r="E715" s="2" t="s">
        <v>2743</v>
      </c>
      <c r="F715" s="80" t="s">
        <v>2744</v>
      </c>
      <c r="G715" s="80" t="s">
        <v>2745</v>
      </c>
      <c r="H715" s="3" t="s">
        <v>36</v>
      </c>
      <c r="I715" s="4">
        <v>0</v>
      </c>
      <c r="J715" s="2" t="s">
        <v>37</v>
      </c>
      <c r="K715" s="2" t="s">
        <v>53</v>
      </c>
      <c r="L715" s="2" t="s">
        <v>2600</v>
      </c>
      <c r="M715" s="2" t="s">
        <v>40</v>
      </c>
      <c r="N715" s="2" t="s">
        <v>41</v>
      </c>
      <c r="O715" s="2" t="s">
        <v>42</v>
      </c>
      <c r="P715" s="2" t="s">
        <v>43</v>
      </c>
      <c r="Q715" s="3" t="s">
        <v>1097</v>
      </c>
      <c r="R715" s="21" t="s">
        <v>1098</v>
      </c>
      <c r="S715" s="2">
        <v>250</v>
      </c>
      <c r="T715" s="63">
        <v>15000000</v>
      </c>
      <c r="U715" s="63">
        <v>957499</v>
      </c>
      <c r="V715" s="64">
        <f t="shared" si="10"/>
        <v>1072398.8800000001</v>
      </c>
      <c r="W715" s="5" t="s">
        <v>46</v>
      </c>
      <c r="X715" s="6" t="s">
        <v>47</v>
      </c>
      <c r="Y715" s="83">
        <v>20.21</v>
      </c>
      <c r="Z715" s="16"/>
    </row>
    <row r="716" spans="2:26" ht="12.75" hidden="1" customHeight="1" x14ac:dyDescent="0.25">
      <c r="B716" s="8" t="s">
        <v>2748</v>
      </c>
      <c r="C716" s="2" t="s">
        <v>31</v>
      </c>
      <c r="D716" s="2" t="s">
        <v>2749</v>
      </c>
      <c r="E716" s="2" t="s">
        <v>2750</v>
      </c>
      <c r="F716" s="80" t="s">
        <v>2751</v>
      </c>
      <c r="G716" s="80" t="s">
        <v>2752</v>
      </c>
      <c r="H716" s="3" t="s">
        <v>2536</v>
      </c>
      <c r="I716" s="4">
        <v>0</v>
      </c>
      <c r="J716" s="2" t="s">
        <v>37</v>
      </c>
      <c r="K716" s="2" t="s">
        <v>53</v>
      </c>
      <c r="L716" s="2" t="s">
        <v>920</v>
      </c>
      <c r="M716" s="2" t="s">
        <v>40</v>
      </c>
      <c r="N716" s="2" t="s">
        <v>41</v>
      </c>
      <c r="O716" s="2" t="s">
        <v>42</v>
      </c>
      <c r="P716" s="2" t="s">
        <v>43</v>
      </c>
      <c r="Q716" s="3" t="s">
        <v>44</v>
      </c>
      <c r="R716" s="21" t="s">
        <v>45</v>
      </c>
      <c r="S716" s="2">
        <v>1</v>
      </c>
      <c r="T716" s="63">
        <v>6000000</v>
      </c>
      <c r="U716" s="63">
        <v>0</v>
      </c>
      <c r="V716" s="64">
        <f t="shared" si="10"/>
        <v>0</v>
      </c>
      <c r="W716" s="5" t="s">
        <v>46</v>
      </c>
      <c r="X716" s="6" t="s">
        <v>47</v>
      </c>
      <c r="Y716" s="83" t="s">
        <v>46</v>
      </c>
      <c r="Z716" s="16"/>
    </row>
    <row r="717" spans="2:26" ht="12.75" hidden="1" customHeight="1" x14ac:dyDescent="0.25">
      <c r="B717" s="100" t="s">
        <v>3473</v>
      </c>
      <c r="C717" s="2" t="s">
        <v>31</v>
      </c>
      <c r="D717" s="2" t="s">
        <v>2749</v>
      </c>
      <c r="E717" s="2" t="s">
        <v>2750</v>
      </c>
      <c r="F717" s="80" t="s">
        <v>2751</v>
      </c>
      <c r="G717" s="80" t="s">
        <v>2752</v>
      </c>
      <c r="H717" s="102" t="s">
        <v>36</v>
      </c>
      <c r="I717" s="4">
        <v>0</v>
      </c>
      <c r="J717" s="2" t="s">
        <v>37</v>
      </c>
      <c r="K717" s="2" t="s">
        <v>53</v>
      </c>
      <c r="L717" s="2" t="s">
        <v>920</v>
      </c>
      <c r="M717" s="2" t="s">
        <v>40</v>
      </c>
      <c r="N717" s="2" t="s">
        <v>41</v>
      </c>
      <c r="O717" s="2" t="s">
        <v>42</v>
      </c>
      <c r="P717" s="2" t="s">
        <v>43</v>
      </c>
      <c r="Q717" s="3" t="s">
        <v>44</v>
      </c>
      <c r="R717" s="21" t="s">
        <v>45</v>
      </c>
      <c r="S717" s="2">
        <v>1</v>
      </c>
      <c r="T717" s="63">
        <v>6000000</v>
      </c>
      <c r="U717" s="63">
        <v>0</v>
      </c>
      <c r="V717" s="64">
        <f t="shared" si="10"/>
        <v>0</v>
      </c>
      <c r="W717" s="5" t="s">
        <v>46</v>
      </c>
      <c r="X717" s="6" t="s">
        <v>47</v>
      </c>
      <c r="Y717" s="83">
        <v>20.21</v>
      </c>
      <c r="Z717" s="16"/>
    </row>
    <row r="718" spans="2:26" ht="12.75" hidden="1" customHeight="1" x14ac:dyDescent="0.25">
      <c r="B718" s="100" t="s">
        <v>3555</v>
      </c>
      <c r="C718" s="2" t="s">
        <v>31</v>
      </c>
      <c r="D718" s="2" t="s">
        <v>2749</v>
      </c>
      <c r="E718" s="2" t="s">
        <v>2750</v>
      </c>
      <c r="F718" s="80" t="s">
        <v>2751</v>
      </c>
      <c r="G718" s="80" t="s">
        <v>2752</v>
      </c>
      <c r="H718" s="102" t="s">
        <v>36</v>
      </c>
      <c r="I718" s="4">
        <v>0</v>
      </c>
      <c r="J718" s="2" t="s">
        <v>37</v>
      </c>
      <c r="K718" s="2" t="s">
        <v>53</v>
      </c>
      <c r="L718" s="2" t="s">
        <v>920</v>
      </c>
      <c r="M718" s="2" t="s">
        <v>40</v>
      </c>
      <c r="N718" s="2" t="s">
        <v>41</v>
      </c>
      <c r="O718" s="2" t="s">
        <v>42</v>
      </c>
      <c r="P718" s="2" t="s">
        <v>43</v>
      </c>
      <c r="Q718" s="3" t="s">
        <v>44</v>
      </c>
      <c r="R718" s="21" t="s">
        <v>45</v>
      </c>
      <c r="S718" s="2">
        <v>1</v>
      </c>
      <c r="T718" s="63">
        <v>6000000</v>
      </c>
      <c r="U718" s="63">
        <v>0</v>
      </c>
      <c r="V718" s="64">
        <f t="shared" si="10"/>
        <v>0</v>
      </c>
      <c r="W718" s="5" t="s">
        <v>46</v>
      </c>
      <c r="X718" s="6" t="s">
        <v>47</v>
      </c>
      <c r="Y718" s="101" t="s">
        <v>2428</v>
      </c>
      <c r="Z718" s="16"/>
    </row>
    <row r="719" spans="2:26" ht="12.75" hidden="1" customHeight="1" x14ac:dyDescent="0.25">
      <c r="B719" s="8" t="s">
        <v>2753</v>
      </c>
      <c r="C719" s="2" t="s">
        <v>31</v>
      </c>
      <c r="D719" s="2" t="s">
        <v>2754</v>
      </c>
      <c r="E719" s="2" t="s">
        <v>2755</v>
      </c>
      <c r="F719" s="80" t="s">
        <v>2756</v>
      </c>
      <c r="G719" s="80" t="s">
        <v>2757</v>
      </c>
      <c r="H719" s="3" t="s">
        <v>2536</v>
      </c>
      <c r="I719" s="4">
        <v>0</v>
      </c>
      <c r="J719" s="2" t="s">
        <v>529</v>
      </c>
      <c r="K719" s="2" t="s">
        <v>40</v>
      </c>
      <c r="L719" s="2" t="s">
        <v>920</v>
      </c>
      <c r="M719" s="2" t="s">
        <v>40</v>
      </c>
      <c r="N719" s="2" t="s">
        <v>41</v>
      </c>
      <c r="O719" s="2" t="s">
        <v>42</v>
      </c>
      <c r="P719" s="2" t="s">
        <v>43</v>
      </c>
      <c r="Q719" s="3" t="s">
        <v>44</v>
      </c>
      <c r="R719" s="21" t="s">
        <v>45</v>
      </c>
      <c r="S719" s="2">
        <v>1</v>
      </c>
      <c r="T719" s="63">
        <v>4000000</v>
      </c>
      <c r="U719" s="63">
        <v>0</v>
      </c>
      <c r="V719" s="64">
        <f t="shared" si="10"/>
        <v>0</v>
      </c>
      <c r="W719" s="5" t="s">
        <v>46</v>
      </c>
      <c r="X719" s="6" t="s">
        <v>47</v>
      </c>
      <c r="Y719" s="83" t="s">
        <v>46</v>
      </c>
      <c r="Z719" s="16"/>
    </row>
    <row r="720" spans="2:26" ht="12.75" hidden="1" customHeight="1" x14ac:dyDescent="0.25">
      <c r="B720" s="8" t="s">
        <v>2758</v>
      </c>
      <c r="C720" s="2" t="s">
        <v>31</v>
      </c>
      <c r="D720" s="2" t="s">
        <v>2754</v>
      </c>
      <c r="E720" s="2" t="s">
        <v>2755</v>
      </c>
      <c r="F720" s="80" t="s">
        <v>2756</v>
      </c>
      <c r="G720" s="80" t="s">
        <v>2757</v>
      </c>
      <c r="H720" s="3" t="s">
        <v>2536</v>
      </c>
      <c r="I720" s="4">
        <v>0</v>
      </c>
      <c r="J720" s="2" t="s">
        <v>529</v>
      </c>
      <c r="K720" s="2" t="s">
        <v>40</v>
      </c>
      <c r="L720" s="2" t="s">
        <v>920</v>
      </c>
      <c r="M720" s="2" t="s">
        <v>40</v>
      </c>
      <c r="N720" s="2" t="s">
        <v>41</v>
      </c>
      <c r="O720" s="2" t="s">
        <v>42</v>
      </c>
      <c r="P720" s="2" t="s">
        <v>43</v>
      </c>
      <c r="Q720" s="3" t="s">
        <v>44</v>
      </c>
      <c r="R720" s="21" t="s">
        <v>45</v>
      </c>
      <c r="S720" s="2">
        <v>1</v>
      </c>
      <c r="T720" s="63">
        <v>4000000</v>
      </c>
      <c r="U720" s="63">
        <v>0</v>
      </c>
      <c r="V720" s="64">
        <f t="shared" si="10"/>
        <v>0</v>
      </c>
      <c r="W720" s="5" t="s">
        <v>46</v>
      </c>
      <c r="X720" s="6" t="s">
        <v>47</v>
      </c>
      <c r="Y720" s="101">
        <v>20.21</v>
      </c>
      <c r="Z720" s="16"/>
    </row>
    <row r="721" spans="2:26" ht="12.75" customHeight="1" x14ac:dyDescent="0.25">
      <c r="B721" s="100" t="s">
        <v>3468</v>
      </c>
      <c r="C721" s="2" t="s">
        <v>31</v>
      </c>
      <c r="D721" s="2" t="s">
        <v>3469</v>
      </c>
      <c r="E721" s="2" t="s">
        <v>2755</v>
      </c>
      <c r="F721" s="80" t="s">
        <v>3470</v>
      </c>
      <c r="G721" s="9" t="s">
        <v>2757</v>
      </c>
      <c r="H721" s="102" t="s">
        <v>2575</v>
      </c>
      <c r="I721" s="4">
        <v>0</v>
      </c>
      <c r="J721" s="2" t="s">
        <v>529</v>
      </c>
      <c r="K721" s="2" t="s">
        <v>40</v>
      </c>
      <c r="L721" s="97" t="s">
        <v>3467</v>
      </c>
      <c r="M721" s="2" t="s">
        <v>40</v>
      </c>
      <c r="N721" s="2" t="s">
        <v>41</v>
      </c>
      <c r="O721" s="2" t="s">
        <v>42</v>
      </c>
      <c r="P721" s="2" t="s">
        <v>43</v>
      </c>
      <c r="Q721" s="3" t="s">
        <v>44</v>
      </c>
      <c r="R721" s="21" t="s">
        <v>45</v>
      </c>
      <c r="S721" s="2">
        <v>1</v>
      </c>
      <c r="T721" s="63">
        <v>4000000</v>
      </c>
      <c r="U721" s="63">
        <v>5879465</v>
      </c>
      <c r="V721" s="64">
        <f t="shared" si="10"/>
        <v>6585000.8000000007</v>
      </c>
      <c r="W721" s="5" t="s">
        <v>46</v>
      </c>
      <c r="X721" s="6" t="s">
        <v>47</v>
      </c>
      <c r="Y721" s="101" t="s">
        <v>3471</v>
      </c>
      <c r="Z721" s="16"/>
    </row>
    <row r="722" spans="2:26" ht="12.75" customHeight="1" x14ac:dyDescent="0.25">
      <c r="B722" s="8" t="s">
        <v>2759</v>
      </c>
      <c r="C722" s="2" t="s">
        <v>31</v>
      </c>
      <c r="D722" s="2" t="s">
        <v>2760</v>
      </c>
      <c r="E722" s="2" t="s">
        <v>2761</v>
      </c>
      <c r="F722" s="80" t="s">
        <v>2762</v>
      </c>
      <c r="G722" s="80" t="s">
        <v>2763</v>
      </c>
      <c r="H722" s="3" t="s">
        <v>36</v>
      </c>
      <c r="I722" s="4">
        <v>0</v>
      </c>
      <c r="J722" s="2" t="s">
        <v>37</v>
      </c>
      <c r="K722" s="2" t="s">
        <v>53</v>
      </c>
      <c r="L722" s="2" t="s">
        <v>920</v>
      </c>
      <c r="M722" s="2" t="s">
        <v>40</v>
      </c>
      <c r="N722" s="2" t="s">
        <v>41</v>
      </c>
      <c r="O722" s="2" t="s">
        <v>42</v>
      </c>
      <c r="P722" s="2" t="s">
        <v>43</v>
      </c>
      <c r="Q722" s="3" t="s">
        <v>44</v>
      </c>
      <c r="R722" s="21" t="s">
        <v>45</v>
      </c>
      <c r="S722" s="2">
        <v>15</v>
      </c>
      <c r="T722" s="63">
        <v>50000</v>
      </c>
      <c r="U722" s="63">
        <v>750000</v>
      </c>
      <c r="V722" s="64">
        <f t="shared" ref="V722:V785" si="11">U722*1.12</f>
        <v>840000.00000000012</v>
      </c>
      <c r="W722" s="5" t="s">
        <v>46</v>
      </c>
      <c r="X722" s="6" t="s">
        <v>47</v>
      </c>
      <c r="Y722" s="83" t="s">
        <v>46</v>
      </c>
      <c r="Z722" s="16"/>
    </row>
    <row r="723" spans="2:26" ht="12.75" customHeight="1" x14ac:dyDescent="0.25">
      <c r="B723" s="8" t="s">
        <v>2764</v>
      </c>
      <c r="C723" s="2" t="s">
        <v>31</v>
      </c>
      <c r="D723" s="2" t="s">
        <v>2675</v>
      </c>
      <c r="E723" s="2" t="s">
        <v>2676</v>
      </c>
      <c r="F723" s="80" t="s">
        <v>2677</v>
      </c>
      <c r="G723" s="80" t="s">
        <v>2765</v>
      </c>
      <c r="H723" s="3" t="s">
        <v>36</v>
      </c>
      <c r="I723" s="4">
        <v>0</v>
      </c>
      <c r="J723" s="2" t="s">
        <v>37</v>
      </c>
      <c r="K723" s="2" t="s">
        <v>53</v>
      </c>
      <c r="L723" s="2" t="s">
        <v>920</v>
      </c>
      <c r="M723" s="2" t="s">
        <v>40</v>
      </c>
      <c r="N723" s="2" t="s">
        <v>41</v>
      </c>
      <c r="O723" s="2" t="s">
        <v>42</v>
      </c>
      <c r="P723" s="2" t="s">
        <v>43</v>
      </c>
      <c r="Q723" s="3" t="s">
        <v>44</v>
      </c>
      <c r="R723" s="21" t="s">
        <v>45</v>
      </c>
      <c r="S723" s="2">
        <v>3</v>
      </c>
      <c r="T723" s="63">
        <v>239160</v>
      </c>
      <c r="U723" s="63">
        <v>717480</v>
      </c>
      <c r="V723" s="64">
        <f t="shared" si="11"/>
        <v>803577.60000000009</v>
      </c>
      <c r="W723" s="5" t="s">
        <v>46</v>
      </c>
      <c r="X723" s="6" t="s">
        <v>47</v>
      </c>
      <c r="Y723" s="83" t="s">
        <v>46</v>
      </c>
      <c r="Z723" s="16"/>
    </row>
    <row r="724" spans="2:26" ht="12.75" customHeight="1" x14ac:dyDescent="0.25">
      <c r="B724" s="8" t="s">
        <v>2766</v>
      </c>
      <c r="C724" s="2" t="s">
        <v>31</v>
      </c>
      <c r="D724" s="2" t="s">
        <v>2680</v>
      </c>
      <c r="E724" s="2" t="s">
        <v>2681</v>
      </c>
      <c r="F724" s="80" t="s">
        <v>2682</v>
      </c>
      <c r="G724" s="80" t="s">
        <v>2767</v>
      </c>
      <c r="H724" s="3" t="s">
        <v>36</v>
      </c>
      <c r="I724" s="4">
        <v>0</v>
      </c>
      <c r="J724" s="2" t="s">
        <v>529</v>
      </c>
      <c r="K724" s="2" t="s">
        <v>40</v>
      </c>
      <c r="L724" s="2" t="s">
        <v>920</v>
      </c>
      <c r="M724" s="2" t="s">
        <v>40</v>
      </c>
      <c r="N724" s="2" t="s">
        <v>41</v>
      </c>
      <c r="O724" s="2" t="s">
        <v>42</v>
      </c>
      <c r="P724" s="2" t="s">
        <v>43</v>
      </c>
      <c r="Q724" s="3" t="s">
        <v>44</v>
      </c>
      <c r="R724" s="21" t="s">
        <v>45</v>
      </c>
      <c r="S724" s="2">
        <v>3</v>
      </c>
      <c r="T724" s="63">
        <v>216993</v>
      </c>
      <c r="U724" s="63">
        <v>650979</v>
      </c>
      <c r="V724" s="64">
        <f t="shared" si="11"/>
        <v>729096.4800000001</v>
      </c>
      <c r="W724" s="5" t="s">
        <v>46</v>
      </c>
      <c r="X724" s="6" t="s">
        <v>47</v>
      </c>
      <c r="Y724" s="83" t="s">
        <v>46</v>
      </c>
      <c r="Z724" s="16"/>
    </row>
    <row r="725" spans="2:26" ht="12.75" hidden="1" customHeight="1" x14ac:dyDescent="0.25">
      <c r="B725" s="8" t="s">
        <v>2768</v>
      </c>
      <c r="C725" s="2" t="s">
        <v>31</v>
      </c>
      <c r="D725" s="2" t="s">
        <v>2685</v>
      </c>
      <c r="E725" s="2" t="s">
        <v>2686</v>
      </c>
      <c r="F725" s="80" t="s">
        <v>2687</v>
      </c>
      <c r="G725" s="80" t="s">
        <v>2769</v>
      </c>
      <c r="H725" s="3" t="s">
        <v>36</v>
      </c>
      <c r="I725" s="4">
        <v>0</v>
      </c>
      <c r="J725" s="2" t="s">
        <v>37</v>
      </c>
      <c r="K725" s="2" t="s">
        <v>53</v>
      </c>
      <c r="L725" s="2" t="s">
        <v>920</v>
      </c>
      <c r="M725" s="2" t="s">
        <v>40</v>
      </c>
      <c r="N725" s="2" t="s">
        <v>41</v>
      </c>
      <c r="O725" s="2" t="s">
        <v>42</v>
      </c>
      <c r="P725" s="2" t="s">
        <v>43</v>
      </c>
      <c r="Q725" s="3" t="s">
        <v>44</v>
      </c>
      <c r="R725" s="21" t="s">
        <v>45</v>
      </c>
      <c r="S725" s="2">
        <v>3</v>
      </c>
      <c r="T725" s="63">
        <v>101000</v>
      </c>
      <c r="U725" s="63">
        <v>0</v>
      </c>
      <c r="V725" s="64">
        <f t="shared" si="11"/>
        <v>0</v>
      </c>
      <c r="W725" s="5" t="s">
        <v>46</v>
      </c>
      <c r="X725" s="6" t="s">
        <v>47</v>
      </c>
      <c r="Y725" s="83" t="s">
        <v>46</v>
      </c>
      <c r="Z725" s="16"/>
    </row>
    <row r="726" spans="2:26" ht="12.75" hidden="1" customHeight="1" x14ac:dyDescent="0.25">
      <c r="B726" s="8" t="s">
        <v>2770</v>
      </c>
      <c r="C726" s="2" t="s">
        <v>31</v>
      </c>
      <c r="D726" s="2" t="s">
        <v>2685</v>
      </c>
      <c r="E726" s="2" t="s">
        <v>2686</v>
      </c>
      <c r="F726" s="80" t="s">
        <v>2687</v>
      </c>
      <c r="G726" s="80" t="s">
        <v>2769</v>
      </c>
      <c r="H726" s="3" t="s">
        <v>36</v>
      </c>
      <c r="I726" s="4">
        <v>0</v>
      </c>
      <c r="J726" s="2" t="s">
        <v>37</v>
      </c>
      <c r="K726" s="2" t="s">
        <v>53</v>
      </c>
      <c r="L726" s="2" t="s">
        <v>920</v>
      </c>
      <c r="M726" s="2" t="s">
        <v>40</v>
      </c>
      <c r="N726" s="2" t="s">
        <v>41</v>
      </c>
      <c r="O726" s="2" t="s">
        <v>42</v>
      </c>
      <c r="P726" s="2" t="s">
        <v>43</v>
      </c>
      <c r="Q726" s="3" t="s">
        <v>44</v>
      </c>
      <c r="R726" s="21" t="s">
        <v>45</v>
      </c>
      <c r="S726" s="2">
        <v>3</v>
      </c>
      <c r="T726" s="63">
        <v>101000</v>
      </c>
      <c r="U726" s="63">
        <v>0</v>
      </c>
      <c r="V726" s="64">
        <f t="shared" si="11"/>
        <v>0</v>
      </c>
      <c r="W726" s="5" t="s">
        <v>46</v>
      </c>
      <c r="X726" s="6" t="s">
        <v>47</v>
      </c>
      <c r="Y726" s="83" t="s">
        <v>2428</v>
      </c>
      <c r="Z726" s="16"/>
    </row>
    <row r="727" spans="2:26" ht="12.75" customHeight="1" x14ac:dyDescent="0.25">
      <c r="B727" s="8" t="s">
        <v>2771</v>
      </c>
      <c r="C727" s="2" t="s">
        <v>31</v>
      </c>
      <c r="D727" s="2" t="s">
        <v>2772</v>
      </c>
      <c r="E727" s="2" t="s">
        <v>2507</v>
      </c>
      <c r="F727" s="80" t="s">
        <v>2773</v>
      </c>
      <c r="G727" s="80" t="s">
        <v>2774</v>
      </c>
      <c r="H727" s="3" t="s">
        <v>36</v>
      </c>
      <c r="I727" s="4">
        <v>0</v>
      </c>
      <c r="J727" s="2" t="s">
        <v>37</v>
      </c>
      <c r="K727" s="2" t="s">
        <v>53</v>
      </c>
      <c r="L727" s="2" t="s">
        <v>920</v>
      </c>
      <c r="M727" s="2" t="s">
        <v>40</v>
      </c>
      <c r="N727" s="2" t="s">
        <v>41</v>
      </c>
      <c r="O727" s="2" t="s">
        <v>42</v>
      </c>
      <c r="P727" s="2" t="s">
        <v>43</v>
      </c>
      <c r="Q727" s="3" t="s">
        <v>84</v>
      </c>
      <c r="R727" s="21" t="s">
        <v>85</v>
      </c>
      <c r="S727" s="2">
        <v>2</v>
      </c>
      <c r="T727" s="63">
        <v>50000</v>
      </c>
      <c r="U727" s="63">
        <v>100000</v>
      </c>
      <c r="V727" s="64">
        <f t="shared" si="11"/>
        <v>112000.00000000001</v>
      </c>
      <c r="W727" s="5" t="s">
        <v>46</v>
      </c>
      <c r="X727" s="6" t="s">
        <v>47</v>
      </c>
      <c r="Y727" s="83" t="s">
        <v>46</v>
      </c>
      <c r="Z727" s="16"/>
    </row>
    <row r="728" spans="2:26" ht="12.75" hidden="1" customHeight="1" x14ac:dyDescent="0.25">
      <c r="B728" s="8" t="s">
        <v>2775</v>
      </c>
      <c r="C728" s="2" t="s">
        <v>31</v>
      </c>
      <c r="D728" s="2" t="s">
        <v>2776</v>
      </c>
      <c r="E728" s="2" t="s">
        <v>2507</v>
      </c>
      <c r="F728" s="80" t="s">
        <v>2777</v>
      </c>
      <c r="G728" s="80" t="s">
        <v>2778</v>
      </c>
      <c r="H728" s="3" t="s">
        <v>36</v>
      </c>
      <c r="I728" s="4">
        <v>0</v>
      </c>
      <c r="J728" s="2" t="s">
        <v>529</v>
      </c>
      <c r="K728" s="2" t="s">
        <v>40</v>
      </c>
      <c r="L728" s="2" t="s">
        <v>920</v>
      </c>
      <c r="M728" s="2" t="s">
        <v>40</v>
      </c>
      <c r="N728" s="2" t="s">
        <v>41</v>
      </c>
      <c r="O728" s="2" t="s">
        <v>42</v>
      </c>
      <c r="P728" s="2" t="s">
        <v>43</v>
      </c>
      <c r="Q728" s="3" t="s">
        <v>44</v>
      </c>
      <c r="R728" s="21" t="s">
        <v>45</v>
      </c>
      <c r="S728" s="2">
        <v>1</v>
      </c>
      <c r="T728" s="63">
        <v>5767</v>
      </c>
      <c r="U728" s="63">
        <v>0</v>
      </c>
      <c r="V728" s="64">
        <f t="shared" si="11"/>
        <v>0</v>
      </c>
      <c r="W728" s="5" t="s">
        <v>46</v>
      </c>
      <c r="X728" s="6" t="s">
        <v>47</v>
      </c>
      <c r="Y728" s="83" t="s">
        <v>46</v>
      </c>
      <c r="Z728" s="16"/>
    </row>
    <row r="729" spans="2:26" ht="12.75" hidden="1" customHeight="1" x14ac:dyDescent="0.25">
      <c r="B729" s="8" t="s">
        <v>2779</v>
      </c>
      <c r="C729" s="2" t="s">
        <v>31</v>
      </c>
      <c r="D729" s="2" t="s">
        <v>2776</v>
      </c>
      <c r="E729" s="2" t="s">
        <v>2507</v>
      </c>
      <c r="F729" s="80" t="s">
        <v>2777</v>
      </c>
      <c r="G729" s="80" t="s">
        <v>2778</v>
      </c>
      <c r="H729" s="3" t="s">
        <v>36</v>
      </c>
      <c r="I729" s="4">
        <v>0</v>
      </c>
      <c r="J729" s="2" t="s">
        <v>529</v>
      </c>
      <c r="K729" s="2" t="s">
        <v>40</v>
      </c>
      <c r="L729" s="2" t="s">
        <v>920</v>
      </c>
      <c r="M729" s="2" t="s">
        <v>40</v>
      </c>
      <c r="N729" s="2" t="s">
        <v>41</v>
      </c>
      <c r="O729" s="2" t="s">
        <v>42</v>
      </c>
      <c r="P729" s="2" t="s">
        <v>43</v>
      </c>
      <c r="Q729" s="3" t="s">
        <v>44</v>
      </c>
      <c r="R729" s="21" t="s">
        <v>45</v>
      </c>
      <c r="S729" s="2">
        <v>1</v>
      </c>
      <c r="T729" s="63">
        <v>5767</v>
      </c>
      <c r="U729" s="63">
        <v>0</v>
      </c>
      <c r="V729" s="64">
        <f t="shared" si="11"/>
        <v>0</v>
      </c>
      <c r="W729" s="5" t="s">
        <v>46</v>
      </c>
      <c r="X729" s="6" t="s">
        <v>47</v>
      </c>
      <c r="Y729" s="83" t="s">
        <v>2428</v>
      </c>
      <c r="Z729" s="16"/>
    </row>
    <row r="730" spans="2:26" ht="12.75" hidden="1" customHeight="1" x14ac:dyDescent="0.25">
      <c r="B730" s="8" t="s">
        <v>2780</v>
      </c>
      <c r="C730" s="2" t="s">
        <v>31</v>
      </c>
      <c r="D730" s="2" t="s">
        <v>2669</v>
      </c>
      <c r="E730" s="2" t="s">
        <v>2488</v>
      </c>
      <c r="F730" s="80" t="s">
        <v>2670</v>
      </c>
      <c r="G730" s="80" t="s">
        <v>2781</v>
      </c>
      <c r="H730" s="3" t="s">
        <v>36</v>
      </c>
      <c r="I730" s="4">
        <v>0</v>
      </c>
      <c r="J730" s="2" t="s">
        <v>37</v>
      </c>
      <c r="K730" s="2" t="s">
        <v>53</v>
      </c>
      <c r="L730" s="2" t="s">
        <v>920</v>
      </c>
      <c r="M730" s="2" t="s">
        <v>40</v>
      </c>
      <c r="N730" s="2" t="s">
        <v>41</v>
      </c>
      <c r="O730" s="2" t="s">
        <v>42</v>
      </c>
      <c r="P730" s="2" t="s">
        <v>43</v>
      </c>
      <c r="Q730" s="3" t="s">
        <v>44</v>
      </c>
      <c r="R730" s="21" t="s">
        <v>45</v>
      </c>
      <c r="S730" s="2">
        <v>3</v>
      </c>
      <c r="T730" s="63">
        <v>38333</v>
      </c>
      <c r="U730" s="63">
        <v>0</v>
      </c>
      <c r="V730" s="64">
        <f t="shared" si="11"/>
        <v>0</v>
      </c>
      <c r="W730" s="5" t="s">
        <v>46</v>
      </c>
      <c r="X730" s="6" t="s">
        <v>47</v>
      </c>
      <c r="Y730" s="83" t="s">
        <v>46</v>
      </c>
      <c r="Z730" s="16"/>
    </row>
    <row r="731" spans="2:26" ht="12.75" hidden="1" customHeight="1" x14ac:dyDescent="0.25">
      <c r="B731" s="8" t="s">
        <v>2782</v>
      </c>
      <c r="C731" s="2" t="s">
        <v>31</v>
      </c>
      <c r="D731" s="2" t="s">
        <v>2669</v>
      </c>
      <c r="E731" s="2" t="s">
        <v>2488</v>
      </c>
      <c r="F731" s="80" t="s">
        <v>2670</v>
      </c>
      <c r="G731" s="80" t="s">
        <v>2781</v>
      </c>
      <c r="H731" s="3" t="s">
        <v>36</v>
      </c>
      <c r="I731" s="4">
        <v>0</v>
      </c>
      <c r="J731" s="2" t="s">
        <v>37</v>
      </c>
      <c r="K731" s="2" t="s">
        <v>53</v>
      </c>
      <c r="L731" s="2" t="s">
        <v>920</v>
      </c>
      <c r="M731" s="2" t="s">
        <v>40</v>
      </c>
      <c r="N731" s="2" t="s">
        <v>41</v>
      </c>
      <c r="O731" s="2" t="s">
        <v>42</v>
      </c>
      <c r="P731" s="2" t="s">
        <v>43</v>
      </c>
      <c r="Q731" s="3" t="s">
        <v>44</v>
      </c>
      <c r="R731" s="21" t="s">
        <v>45</v>
      </c>
      <c r="S731" s="2">
        <v>3</v>
      </c>
      <c r="T731" s="63">
        <v>38333</v>
      </c>
      <c r="U731" s="63">
        <v>0</v>
      </c>
      <c r="V731" s="64">
        <f t="shared" si="11"/>
        <v>0</v>
      </c>
      <c r="W731" s="5" t="s">
        <v>46</v>
      </c>
      <c r="X731" s="6" t="s">
        <v>47</v>
      </c>
      <c r="Y731" s="83" t="s">
        <v>2428</v>
      </c>
      <c r="Z731" s="16"/>
    </row>
    <row r="732" spans="2:26" ht="12.75" hidden="1" customHeight="1" x14ac:dyDescent="0.25">
      <c r="B732" s="8" t="s">
        <v>2783</v>
      </c>
      <c r="C732" s="2" t="s">
        <v>31</v>
      </c>
      <c r="D732" s="2" t="s">
        <v>2784</v>
      </c>
      <c r="E732" s="2" t="s">
        <v>2462</v>
      </c>
      <c r="F732" s="80" t="s">
        <v>2785</v>
      </c>
      <c r="G732" s="80" t="s">
        <v>2786</v>
      </c>
      <c r="H732" s="3" t="s">
        <v>36</v>
      </c>
      <c r="I732" s="4">
        <v>0</v>
      </c>
      <c r="J732" s="2" t="s">
        <v>37</v>
      </c>
      <c r="K732" s="2" t="s">
        <v>53</v>
      </c>
      <c r="L732" s="2" t="s">
        <v>920</v>
      </c>
      <c r="M732" s="2" t="s">
        <v>40</v>
      </c>
      <c r="N732" s="2" t="s">
        <v>41</v>
      </c>
      <c r="O732" s="2" t="s">
        <v>42</v>
      </c>
      <c r="P732" s="2" t="s">
        <v>43</v>
      </c>
      <c r="Q732" s="3" t="s">
        <v>44</v>
      </c>
      <c r="R732" s="21" t="s">
        <v>45</v>
      </c>
      <c r="S732" s="2">
        <v>2</v>
      </c>
      <c r="T732" s="63">
        <v>44233</v>
      </c>
      <c r="U732" s="63">
        <v>0</v>
      </c>
      <c r="V732" s="64">
        <f t="shared" si="11"/>
        <v>0</v>
      </c>
      <c r="W732" s="5" t="s">
        <v>46</v>
      </c>
      <c r="X732" s="6" t="s">
        <v>47</v>
      </c>
      <c r="Y732" s="83" t="s">
        <v>46</v>
      </c>
      <c r="Z732" s="16"/>
    </row>
    <row r="733" spans="2:26" ht="12.75" hidden="1" customHeight="1" x14ac:dyDescent="0.25">
      <c r="B733" s="8" t="s">
        <v>2787</v>
      </c>
      <c r="C733" s="2" t="s">
        <v>31</v>
      </c>
      <c r="D733" s="2" t="s">
        <v>2784</v>
      </c>
      <c r="E733" s="2" t="s">
        <v>2462</v>
      </c>
      <c r="F733" s="80" t="s">
        <v>2785</v>
      </c>
      <c r="G733" s="80" t="s">
        <v>2786</v>
      </c>
      <c r="H733" s="3" t="s">
        <v>36</v>
      </c>
      <c r="I733" s="4">
        <v>0</v>
      </c>
      <c r="J733" s="2" t="s">
        <v>37</v>
      </c>
      <c r="K733" s="2" t="s">
        <v>53</v>
      </c>
      <c r="L733" s="2" t="s">
        <v>920</v>
      </c>
      <c r="M733" s="2" t="s">
        <v>40</v>
      </c>
      <c r="N733" s="2" t="s">
        <v>41</v>
      </c>
      <c r="O733" s="2" t="s">
        <v>42</v>
      </c>
      <c r="P733" s="2" t="s">
        <v>43</v>
      </c>
      <c r="Q733" s="3" t="s">
        <v>44</v>
      </c>
      <c r="R733" s="21" t="s">
        <v>45</v>
      </c>
      <c r="S733" s="2">
        <v>2</v>
      </c>
      <c r="T733" s="63">
        <v>44233</v>
      </c>
      <c r="U733" s="63">
        <v>0</v>
      </c>
      <c r="V733" s="64">
        <f t="shared" si="11"/>
        <v>0</v>
      </c>
      <c r="W733" s="5" t="s">
        <v>46</v>
      </c>
      <c r="X733" s="6" t="s">
        <v>47</v>
      </c>
      <c r="Y733" s="83" t="s">
        <v>2428</v>
      </c>
      <c r="Z733" s="16"/>
    </row>
    <row r="734" spans="2:26" ht="12.75" customHeight="1" x14ac:dyDescent="0.25">
      <c r="B734" s="8" t="s">
        <v>2788</v>
      </c>
      <c r="C734" s="2" t="s">
        <v>31</v>
      </c>
      <c r="D734" s="2" t="s">
        <v>2512</v>
      </c>
      <c r="E734" s="2" t="s">
        <v>2513</v>
      </c>
      <c r="F734" s="80" t="s">
        <v>2514</v>
      </c>
      <c r="G734" s="80" t="s">
        <v>2789</v>
      </c>
      <c r="H734" s="3" t="s">
        <v>36</v>
      </c>
      <c r="I734" s="4">
        <v>0</v>
      </c>
      <c r="J734" s="2" t="s">
        <v>529</v>
      </c>
      <c r="K734" s="2" t="s">
        <v>40</v>
      </c>
      <c r="L734" s="2" t="s">
        <v>920</v>
      </c>
      <c r="M734" s="2" t="s">
        <v>40</v>
      </c>
      <c r="N734" s="2" t="s">
        <v>41</v>
      </c>
      <c r="O734" s="2" t="s">
        <v>42</v>
      </c>
      <c r="P734" s="2" t="s">
        <v>43</v>
      </c>
      <c r="Q734" s="3" t="s">
        <v>44</v>
      </c>
      <c r="R734" s="21" t="s">
        <v>45</v>
      </c>
      <c r="S734" s="2">
        <v>2</v>
      </c>
      <c r="T734" s="63">
        <v>37943</v>
      </c>
      <c r="U734" s="63">
        <v>75886</v>
      </c>
      <c r="V734" s="64">
        <f t="shared" si="11"/>
        <v>84992.320000000007</v>
      </c>
      <c r="W734" s="5" t="s">
        <v>46</v>
      </c>
      <c r="X734" s="6" t="s">
        <v>47</v>
      </c>
      <c r="Y734" s="83" t="s">
        <v>46</v>
      </c>
      <c r="Z734" s="16"/>
    </row>
    <row r="735" spans="2:26" ht="12.75" customHeight="1" x14ac:dyDescent="0.25">
      <c r="B735" s="8" t="s">
        <v>2790</v>
      </c>
      <c r="C735" s="2" t="s">
        <v>31</v>
      </c>
      <c r="D735" s="2" t="s">
        <v>2675</v>
      </c>
      <c r="E735" s="2" t="s">
        <v>2676</v>
      </c>
      <c r="F735" s="80" t="s">
        <v>2677</v>
      </c>
      <c r="G735" s="80" t="s">
        <v>2791</v>
      </c>
      <c r="H735" s="3" t="s">
        <v>36</v>
      </c>
      <c r="I735" s="4">
        <v>0</v>
      </c>
      <c r="J735" s="2" t="s">
        <v>37</v>
      </c>
      <c r="K735" s="2" t="s">
        <v>53</v>
      </c>
      <c r="L735" s="2" t="s">
        <v>920</v>
      </c>
      <c r="M735" s="2" t="s">
        <v>40</v>
      </c>
      <c r="N735" s="2" t="s">
        <v>41</v>
      </c>
      <c r="O735" s="2" t="s">
        <v>42</v>
      </c>
      <c r="P735" s="2" t="s">
        <v>43</v>
      </c>
      <c r="Q735" s="3" t="s">
        <v>44</v>
      </c>
      <c r="R735" s="21" t="s">
        <v>45</v>
      </c>
      <c r="S735" s="2">
        <v>2</v>
      </c>
      <c r="T735" s="63">
        <v>254201</v>
      </c>
      <c r="U735" s="63">
        <v>508402</v>
      </c>
      <c r="V735" s="64">
        <f t="shared" si="11"/>
        <v>569410.24000000011</v>
      </c>
      <c r="W735" s="5" t="s">
        <v>46</v>
      </c>
      <c r="X735" s="6" t="s">
        <v>47</v>
      </c>
      <c r="Y735" s="83" t="s">
        <v>46</v>
      </c>
      <c r="Z735" s="16"/>
    </row>
    <row r="736" spans="2:26" ht="12.75" hidden="1" customHeight="1" x14ac:dyDescent="0.25">
      <c r="B736" s="8" t="s">
        <v>2792</v>
      </c>
      <c r="C736" s="2" t="s">
        <v>31</v>
      </c>
      <c r="D736" s="2" t="s">
        <v>2793</v>
      </c>
      <c r="E736" s="2" t="s">
        <v>2468</v>
      </c>
      <c r="F736" s="80" t="s">
        <v>2794</v>
      </c>
      <c r="G736" s="80" t="s">
        <v>2795</v>
      </c>
      <c r="H736" s="3" t="s">
        <v>36</v>
      </c>
      <c r="I736" s="4">
        <v>0</v>
      </c>
      <c r="J736" s="2" t="s">
        <v>37</v>
      </c>
      <c r="K736" s="2" t="s">
        <v>53</v>
      </c>
      <c r="L736" s="2" t="s">
        <v>920</v>
      </c>
      <c r="M736" s="2" t="s">
        <v>40</v>
      </c>
      <c r="N736" s="2" t="s">
        <v>41</v>
      </c>
      <c r="O736" s="2" t="s">
        <v>42</v>
      </c>
      <c r="P736" s="2" t="s">
        <v>43</v>
      </c>
      <c r="Q736" s="3" t="s">
        <v>44</v>
      </c>
      <c r="R736" s="21" t="s">
        <v>45</v>
      </c>
      <c r="S736" s="2">
        <v>2</v>
      </c>
      <c r="T736" s="63">
        <v>36267</v>
      </c>
      <c r="U736" s="63">
        <v>0</v>
      </c>
      <c r="V736" s="64">
        <f t="shared" si="11"/>
        <v>0</v>
      </c>
      <c r="W736" s="5" t="s">
        <v>46</v>
      </c>
      <c r="X736" s="6" t="s">
        <v>47</v>
      </c>
      <c r="Y736" s="83" t="s">
        <v>46</v>
      </c>
      <c r="Z736" s="16"/>
    </row>
    <row r="737" spans="2:26" ht="12.75" hidden="1" customHeight="1" x14ac:dyDescent="0.25">
      <c r="B737" s="8" t="s">
        <v>2796</v>
      </c>
      <c r="C737" s="2" t="s">
        <v>31</v>
      </c>
      <c r="D737" s="2" t="s">
        <v>2793</v>
      </c>
      <c r="E737" s="2" t="s">
        <v>2468</v>
      </c>
      <c r="F737" s="80" t="s">
        <v>2794</v>
      </c>
      <c r="G737" s="80" t="s">
        <v>2795</v>
      </c>
      <c r="H737" s="3" t="s">
        <v>36</v>
      </c>
      <c r="I737" s="4">
        <v>0</v>
      </c>
      <c r="J737" s="2" t="s">
        <v>37</v>
      </c>
      <c r="K737" s="2" t="s">
        <v>53</v>
      </c>
      <c r="L737" s="2" t="s">
        <v>920</v>
      </c>
      <c r="M737" s="2" t="s">
        <v>40</v>
      </c>
      <c r="N737" s="2" t="s">
        <v>41</v>
      </c>
      <c r="O737" s="2" t="s">
        <v>42</v>
      </c>
      <c r="P737" s="2" t="s">
        <v>43</v>
      </c>
      <c r="Q737" s="3" t="s">
        <v>44</v>
      </c>
      <c r="R737" s="21" t="s">
        <v>45</v>
      </c>
      <c r="S737" s="2">
        <v>2</v>
      </c>
      <c r="T737" s="63">
        <v>36267</v>
      </c>
      <c r="U737" s="63">
        <v>0</v>
      </c>
      <c r="V737" s="64">
        <f t="shared" si="11"/>
        <v>0</v>
      </c>
      <c r="W737" s="5" t="s">
        <v>46</v>
      </c>
      <c r="X737" s="6" t="s">
        <v>47</v>
      </c>
      <c r="Y737" s="83" t="s">
        <v>2428</v>
      </c>
      <c r="Z737" s="16"/>
    </row>
    <row r="738" spans="2:26" ht="12.75" hidden="1" customHeight="1" x14ac:dyDescent="0.25">
      <c r="B738" s="8" t="s">
        <v>2797</v>
      </c>
      <c r="C738" s="2" t="s">
        <v>31</v>
      </c>
      <c r="D738" s="2" t="s">
        <v>2669</v>
      </c>
      <c r="E738" s="2" t="s">
        <v>2488</v>
      </c>
      <c r="F738" s="80" t="s">
        <v>2670</v>
      </c>
      <c r="G738" s="80" t="s">
        <v>2690</v>
      </c>
      <c r="H738" s="3" t="s">
        <v>36</v>
      </c>
      <c r="I738" s="4">
        <v>0</v>
      </c>
      <c r="J738" s="2" t="s">
        <v>529</v>
      </c>
      <c r="K738" s="2" t="s">
        <v>40</v>
      </c>
      <c r="L738" s="2" t="s">
        <v>920</v>
      </c>
      <c r="M738" s="2" t="s">
        <v>40</v>
      </c>
      <c r="N738" s="2" t="s">
        <v>41</v>
      </c>
      <c r="O738" s="2" t="s">
        <v>42</v>
      </c>
      <c r="P738" s="2" t="s">
        <v>43</v>
      </c>
      <c r="Q738" s="3" t="s">
        <v>44</v>
      </c>
      <c r="R738" s="21" t="s">
        <v>45</v>
      </c>
      <c r="S738" s="2">
        <v>2</v>
      </c>
      <c r="T738" s="63">
        <v>38333</v>
      </c>
      <c r="U738" s="63">
        <v>0</v>
      </c>
      <c r="V738" s="64">
        <f t="shared" si="11"/>
        <v>0</v>
      </c>
      <c r="W738" s="5" t="s">
        <v>46</v>
      </c>
      <c r="X738" s="6" t="s">
        <v>47</v>
      </c>
      <c r="Y738" s="83" t="s">
        <v>46</v>
      </c>
      <c r="Z738" s="16"/>
    </row>
    <row r="739" spans="2:26" ht="12.75" hidden="1" customHeight="1" x14ac:dyDescent="0.25">
      <c r="B739" s="8" t="s">
        <v>2798</v>
      </c>
      <c r="C739" s="2" t="s">
        <v>31</v>
      </c>
      <c r="D739" s="2" t="s">
        <v>2669</v>
      </c>
      <c r="E739" s="2" t="s">
        <v>2488</v>
      </c>
      <c r="F739" s="80" t="s">
        <v>2670</v>
      </c>
      <c r="G739" s="80" t="s">
        <v>2690</v>
      </c>
      <c r="H739" s="3" t="s">
        <v>36</v>
      </c>
      <c r="I739" s="4">
        <v>0</v>
      </c>
      <c r="J739" s="2" t="s">
        <v>529</v>
      </c>
      <c r="K739" s="2" t="s">
        <v>40</v>
      </c>
      <c r="L739" s="2" t="s">
        <v>920</v>
      </c>
      <c r="M739" s="2" t="s">
        <v>40</v>
      </c>
      <c r="N739" s="2" t="s">
        <v>41</v>
      </c>
      <c r="O739" s="2" t="s">
        <v>42</v>
      </c>
      <c r="P739" s="2" t="s">
        <v>43</v>
      </c>
      <c r="Q739" s="3" t="s">
        <v>44</v>
      </c>
      <c r="R739" s="21" t="s">
        <v>45</v>
      </c>
      <c r="S739" s="2">
        <v>2</v>
      </c>
      <c r="T739" s="63">
        <v>38333</v>
      </c>
      <c r="U739" s="63">
        <v>0</v>
      </c>
      <c r="V739" s="64">
        <f t="shared" si="11"/>
        <v>0</v>
      </c>
      <c r="W739" s="5" t="s">
        <v>46</v>
      </c>
      <c r="X739" s="6" t="s">
        <v>47</v>
      </c>
      <c r="Y739" s="83" t="s">
        <v>2428</v>
      </c>
      <c r="Z739" s="16"/>
    </row>
    <row r="740" spans="2:26" ht="12.75" hidden="1" customHeight="1" x14ac:dyDescent="0.25">
      <c r="B740" s="8" t="s">
        <v>2799</v>
      </c>
      <c r="C740" s="2" t="s">
        <v>31</v>
      </c>
      <c r="D740" s="2" t="s">
        <v>2800</v>
      </c>
      <c r="E740" s="2" t="s">
        <v>2462</v>
      </c>
      <c r="F740" s="80" t="s">
        <v>2801</v>
      </c>
      <c r="G740" s="80" t="s">
        <v>2802</v>
      </c>
      <c r="H740" s="3" t="s">
        <v>36</v>
      </c>
      <c r="I740" s="4">
        <v>0</v>
      </c>
      <c r="J740" s="2" t="s">
        <v>37</v>
      </c>
      <c r="K740" s="2" t="s">
        <v>53</v>
      </c>
      <c r="L740" s="2" t="s">
        <v>920</v>
      </c>
      <c r="M740" s="2" t="s">
        <v>40</v>
      </c>
      <c r="N740" s="2" t="s">
        <v>41</v>
      </c>
      <c r="O740" s="2" t="s">
        <v>42</v>
      </c>
      <c r="P740" s="2" t="s">
        <v>43</v>
      </c>
      <c r="Q740" s="3" t="s">
        <v>44</v>
      </c>
      <c r="R740" s="21" t="s">
        <v>45</v>
      </c>
      <c r="S740" s="2">
        <v>1</v>
      </c>
      <c r="T740" s="63">
        <v>36733</v>
      </c>
      <c r="U740" s="63">
        <v>0</v>
      </c>
      <c r="V740" s="64">
        <f t="shared" si="11"/>
        <v>0</v>
      </c>
      <c r="W740" s="5" t="s">
        <v>46</v>
      </c>
      <c r="X740" s="6" t="s">
        <v>47</v>
      </c>
      <c r="Y740" s="83" t="s">
        <v>46</v>
      </c>
      <c r="Z740" s="16"/>
    </row>
    <row r="741" spans="2:26" ht="12.75" hidden="1" customHeight="1" x14ac:dyDescent="0.25">
      <c r="B741" s="8" t="s">
        <v>2803</v>
      </c>
      <c r="C741" s="2" t="s">
        <v>31</v>
      </c>
      <c r="D741" s="2" t="s">
        <v>2800</v>
      </c>
      <c r="E741" s="2" t="s">
        <v>2462</v>
      </c>
      <c r="F741" s="80" t="s">
        <v>2801</v>
      </c>
      <c r="G741" s="80" t="s">
        <v>2802</v>
      </c>
      <c r="H741" s="3" t="s">
        <v>36</v>
      </c>
      <c r="I741" s="4">
        <v>0</v>
      </c>
      <c r="J741" s="2" t="s">
        <v>37</v>
      </c>
      <c r="K741" s="2" t="s">
        <v>53</v>
      </c>
      <c r="L741" s="2" t="s">
        <v>920</v>
      </c>
      <c r="M741" s="2" t="s">
        <v>40</v>
      </c>
      <c r="N741" s="2" t="s">
        <v>41</v>
      </c>
      <c r="O741" s="2" t="s">
        <v>42</v>
      </c>
      <c r="P741" s="2" t="s">
        <v>43</v>
      </c>
      <c r="Q741" s="3" t="s">
        <v>44</v>
      </c>
      <c r="R741" s="21" t="s">
        <v>45</v>
      </c>
      <c r="S741" s="2">
        <v>1</v>
      </c>
      <c r="T741" s="63">
        <v>36733</v>
      </c>
      <c r="U741" s="63">
        <v>0</v>
      </c>
      <c r="V741" s="64">
        <f t="shared" si="11"/>
        <v>0</v>
      </c>
      <c r="W741" s="5" t="s">
        <v>46</v>
      </c>
      <c r="X741" s="6" t="s">
        <v>47</v>
      </c>
      <c r="Y741" s="83" t="s">
        <v>2428</v>
      </c>
      <c r="Z741" s="16"/>
    </row>
    <row r="742" spans="2:26" ht="12.75" customHeight="1" x14ac:dyDescent="0.25">
      <c r="B742" s="8" t="s">
        <v>2804</v>
      </c>
      <c r="C742" s="2" t="s">
        <v>31</v>
      </c>
      <c r="D742" s="2" t="s">
        <v>2805</v>
      </c>
      <c r="E742" s="2" t="s">
        <v>2462</v>
      </c>
      <c r="F742" s="80" t="s">
        <v>2806</v>
      </c>
      <c r="G742" s="80" t="s">
        <v>2807</v>
      </c>
      <c r="H742" s="3" t="s">
        <v>36</v>
      </c>
      <c r="I742" s="4">
        <v>0</v>
      </c>
      <c r="J742" s="2" t="s">
        <v>37</v>
      </c>
      <c r="K742" s="2" t="s">
        <v>53</v>
      </c>
      <c r="L742" s="2" t="s">
        <v>920</v>
      </c>
      <c r="M742" s="2" t="s">
        <v>40</v>
      </c>
      <c r="N742" s="2" t="s">
        <v>41</v>
      </c>
      <c r="O742" s="2" t="s">
        <v>42</v>
      </c>
      <c r="P742" s="2" t="s">
        <v>43</v>
      </c>
      <c r="Q742" s="3" t="s">
        <v>44</v>
      </c>
      <c r="R742" s="21" t="s">
        <v>45</v>
      </c>
      <c r="S742" s="2">
        <v>2</v>
      </c>
      <c r="T742" s="63">
        <v>29400</v>
      </c>
      <c r="U742" s="63">
        <v>58800</v>
      </c>
      <c r="V742" s="64">
        <f t="shared" si="11"/>
        <v>65856</v>
      </c>
      <c r="W742" s="5" t="s">
        <v>46</v>
      </c>
      <c r="X742" s="6" t="s">
        <v>47</v>
      </c>
      <c r="Y742" s="83" t="s">
        <v>46</v>
      </c>
      <c r="Z742" s="16"/>
    </row>
    <row r="743" spans="2:26" ht="12.75" customHeight="1" x14ac:dyDescent="0.25">
      <c r="B743" s="8" t="s">
        <v>2808</v>
      </c>
      <c r="C743" s="2" t="s">
        <v>31</v>
      </c>
      <c r="D743" s="2" t="s">
        <v>2805</v>
      </c>
      <c r="E743" s="2" t="s">
        <v>2462</v>
      </c>
      <c r="F743" s="80" t="s">
        <v>2806</v>
      </c>
      <c r="G743" s="80" t="s">
        <v>2807</v>
      </c>
      <c r="H743" s="3" t="s">
        <v>36</v>
      </c>
      <c r="I743" s="4">
        <v>0</v>
      </c>
      <c r="J743" s="2" t="s">
        <v>529</v>
      </c>
      <c r="K743" s="2" t="s">
        <v>40</v>
      </c>
      <c r="L743" s="2" t="s">
        <v>920</v>
      </c>
      <c r="M743" s="2" t="s">
        <v>40</v>
      </c>
      <c r="N743" s="2" t="s">
        <v>41</v>
      </c>
      <c r="O743" s="2" t="s">
        <v>42</v>
      </c>
      <c r="P743" s="2" t="s">
        <v>43</v>
      </c>
      <c r="Q743" s="3" t="s">
        <v>44</v>
      </c>
      <c r="R743" s="21" t="s">
        <v>45</v>
      </c>
      <c r="S743" s="2">
        <v>1</v>
      </c>
      <c r="T743" s="63">
        <v>27533</v>
      </c>
      <c r="U743" s="63">
        <v>27533</v>
      </c>
      <c r="V743" s="64">
        <f t="shared" si="11"/>
        <v>30836.960000000003</v>
      </c>
      <c r="W743" s="5" t="s">
        <v>46</v>
      </c>
      <c r="X743" s="6" t="s">
        <v>47</v>
      </c>
      <c r="Y743" s="83" t="s">
        <v>46</v>
      </c>
      <c r="Z743" s="16"/>
    </row>
    <row r="744" spans="2:26" ht="12.75" customHeight="1" x14ac:dyDescent="0.25">
      <c r="B744" s="8" t="s">
        <v>2809</v>
      </c>
      <c r="C744" s="2" t="s">
        <v>31</v>
      </c>
      <c r="D744" s="2" t="s">
        <v>2685</v>
      </c>
      <c r="E744" s="2" t="s">
        <v>2686</v>
      </c>
      <c r="F744" s="80" t="s">
        <v>2687</v>
      </c>
      <c r="G744" s="80" t="s">
        <v>2810</v>
      </c>
      <c r="H744" s="3" t="s">
        <v>36</v>
      </c>
      <c r="I744" s="4">
        <v>0</v>
      </c>
      <c r="J744" s="2" t="s">
        <v>37</v>
      </c>
      <c r="K744" s="2" t="s">
        <v>53</v>
      </c>
      <c r="L744" s="2" t="s">
        <v>920</v>
      </c>
      <c r="M744" s="2" t="s">
        <v>40</v>
      </c>
      <c r="N744" s="2" t="s">
        <v>41</v>
      </c>
      <c r="O744" s="2" t="s">
        <v>42</v>
      </c>
      <c r="P744" s="2" t="s">
        <v>43</v>
      </c>
      <c r="Q744" s="3" t="s">
        <v>44</v>
      </c>
      <c r="R744" s="21" t="s">
        <v>45</v>
      </c>
      <c r="S744" s="2">
        <v>1</v>
      </c>
      <c r="T744" s="63">
        <v>159706</v>
      </c>
      <c r="U744" s="63">
        <v>159706</v>
      </c>
      <c r="V744" s="64">
        <f t="shared" si="11"/>
        <v>178870.72000000003</v>
      </c>
      <c r="W744" s="5" t="s">
        <v>46</v>
      </c>
      <c r="X744" s="6" t="s">
        <v>47</v>
      </c>
      <c r="Y744" s="83" t="s">
        <v>46</v>
      </c>
      <c r="Z744" s="16"/>
    </row>
    <row r="745" spans="2:26" ht="12.75" customHeight="1" x14ac:dyDescent="0.25">
      <c r="B745" s="8" t="s">
        <v>2811</v>
      </c>
      <c r="C745" s="2" t="s">
        <v>31</v>
      </c>
      <c r="D745" s="2" t="s">
        <v>2685</v>
      </c>
      <c r="E745" s="2" t="s">
        <v>2686</v>
      </c>
      <c r="F745" s="80" t="s">
        <v>2687</v>
      </c>
      <c r="G745" s="80" t="s">
        <v>2812</v>
      </c>
      <c r="H745" s="3" t="s">
        <v>36</v>
      </c>
      <c r="I745" s="4">
        <v>0</v>
      </c>
      <c r="J745" s="2" t="s">
        <v>37</v>
      </c>
      <c r="K745" s="2" t="s">
        <v>53</v>
      </c>
      <c r="L745" s="2" t="s">
        <v>920</v>
      </c>
      <c r="M745" s="2" t="s">
        <v>40</v>
      </c>
      <c r="N745" s="2" t="s">
        <v>41</v>
      </c>
      <c r="O745" s="2" t="s">
        <v>42</v>
      </c>
      <c r="P745" s="2" t="s">
        <v>43</v>
      </c>
      <c r="Q745" s="3" t="s">
        <v>44</v>
      </c>
      <c r="R745" s="21" t="s">
        <v>45</v>
      </c>
      <c r="S745" s="2">
        <v>2</v>
      </c>
      <c r="T745" s="63">
        <v>48895</v>
      </c>
      <c r="U745" s="63">
        <v>97790</v>
      </c>
      <c r="V745" s="64">
        <f t="shared" si="11"/>
        <v>109524.80000000002</v>
      </c>
      <c r="W745" s="5" t="s">
        <v>46</v>
      </c>
      <c r="X745" s="6" t="s">
        <v>47</v>
      </c>
      <c r="Y745" s="83" t="s">
        <v>46</v>
      </c>
      <c r="Z745" s="16"/>
    </row>
    <row r="746" spans="2:26" ht="12.75" customHeight="1" x14ac:dyDescent="0.25">
      <c r="B746" s="8" t="s">
        <v>2813</v>
      </c>
      <c r="C746" s="2" t="s">
        <v>31</v>
      </c>
      <c r="D746" s="2" t="s">
        <v>2814</v>
      </c>
      <c r="E746" s="2" t="s">
        <v>2815</v>
      </c>
      <c r="F746" s="80" t="s">
        <v>2816</v>
      </c>
      <c r="G746" s="80" t="s">
        <v>2817</v>
      </c>
      <c r="H746" s="3" t="s">
        <v>36</v>
      </c>
      <c r="I746" s="4">
        <v>0</v>
      </c>
      <c r="J746" s="2" t="s">
        <v>529</v>
      </c>
      <c r="K746" s="2" t="s">
        <v>40</v>
      </c>
      <c r="L746" s="2" t="s">
        <v>1198</v>
      </c>
      <c r="M746" s="2" t="s">
        <v>40</v>
      </c>
      <c r="N746" s="2" t="s">
        <v>41</v>
      </c>
      <c r="O746" s="2" t="s">
        <v>42</v>
      </c>
      <c r="P746" s="2" t="s">
        <v>43</v>
      </c>
      <c r="Q746" s="3" t="s">
        <v>84</v>
      </c>
      <c r="R746" s="21" t="s">
        <v>85</v>
      </c>
      <c r="S746" s="2">
        <v>80</v>
      </c>
      <c r="T746" s="63">
        <v>5500</v>
      </c>
      <c r="U746" s="63">
        <v>440000</v>
      </c>
      <c r="V746" s="64">
        <f t="shared" si="11"/>
        <v>492800.00000000006</v>
      </c>
      <c r="W746" s="5" t="s">
        <v>46</v>
      </c>
      <c r="X746" s="6" t="s">
        <v>47</v>
      </c>
      <c r="Y746" s="83" t="s">
        <v>46</v>
      </c>
      <c r="Z746" s="16"/>
    </row>
    <row r="747" spans="2:26" ht="12.75" customHeight="1" x14ac:dyDescent="0.25">
      <c r="B747" s="8" t="s">
        <v>2818</v>
      </c>
      <c r="C747" s="2" t="s">
        <v>31</v>
      </c>
      <c r="D747" s="2" t="s">
        <v>2819</v>
      </c>
      <c r="E747" s="2" t="s">
        <v>2820</v>
      </c>
      <c r="F747" s="80" t="s">
        <v>2821</v>
      </c>
      <c r="G747" s="80" t="s">
        <v>2822</v>
      </c>
      <c r="H747" s="3" t="s">
        <v>36</v>
      </c>
      <c r="I747" s="4">
        <v>0</v>
      </c>
      <c r="J747" s="2" t="s">
        <v>37</v>
      </c>
      <c r="K747" s="2" t="s">
        <v>53</v>
      </c>
      <c r="L747" s="2" t="s">
        <v>1398</v>
      </c>
      <c r="M747" s="2" t="s">
        <v>40</v>
      </c>
      <c r="N747" s="2" t="s">
        <v>41</v>
      </c>
      <c r="O747" s="2" t="s">
        <v>42</v>
      </c>
      <c r="P747" s="2" t="s">
        <v>43</v>
      </c>
      <c r="Q747" s="3" t="s">
        <v>44</v>
      </c>
      <c r="R747" s="21" t="s">
        <v>45</v>
      </c>
      <c r="S747" s="2">
        <v>80</v>
      </c>
      <c r="T747" s="63">
        <v>3967.5</v>
      </c>
      <c r="U747" s="63">
        <v>317400</v>
      </c>
      <c r="V747" s="64">
        <f t="shared" si="11"/>
        <v>355488.00000000006</v>
      </c>
      <c r="W747" s="5" t="s">
        <v>46</v>
      </c>
      <c r="X747" s="6" t="s">
        <v>47</v>
      </c>
      <c r="Y747" s="83" t="s">
        <v>46</v>
      </c>
      <c r="Z747" s="16"/>
    </row>
    <row r="748" spans="2:26" ht="12.75" customHeight="1" x14ac:dyDescent="0.25">
      <c r="B748" s="8" t="s">
        <v>2823</v>
      </c>
      <c r="C748" s="2" t="s">
        <v>31</v>
      </c>
      <c r="D748" s="2" t="s">
        <v>2819</v>
      </c>
      <c r="E748" s="2" t="s">
        <v>2820</v>
      </c>
      <c r="F748" s="80" t="s">
        <v>2821</v>
      </c>
      <c r="G748" s="80" t="s">
        <v>2824</v>
      </c>
      <c r="H748" s="3" t="s">
        <v>36</v>
      </c>
      <c r="I748" s="4">
        <v>0</v>
      </c>
      <c r="J748" s="2" t="s">
        <v>37</v>
      </c>
      <c r="K748" s="2" t="s">
        <v>53</v>
      </c>
      <c r="L748" s="2" t="s">
        <v>1398</v>
      </c>
      <c r="M748" s="2" t="s">
        <v>40</v>
      </c>
      <c r="N748" s="2" t="s">
        <v>41</v>
      </c>
      <c r="O748" s="2" t="s">
        <v>42</v>
      </c>
      <c r="P748" s="2" t="s">
        <v>43</v>
      </c>
      <c r="Q748" s="3" t="s">
        <v>44</v>
      </c>
      <c r="R748" s="21" t="s">
        <v>45</v>
      </c>
      <c r="S748" s="2">
        <v>80</v>
      </c>
      <c r="T748" s="63">
        <v>4830</v>
      </c>
      <c r="U748" s="63">
        <v>386400</v>
      </c>
      <c r="V748" s="64">
        <f t="shared" si="11"/>
        <v>432768.00000000006</v>
      </c>
      <c r="W748" s="5" t="s">
        <v>46</v>
      </c>
      <c r="X748" s="6" t="s">
        <v>47</v>
      </c>
      <c r="Y748" s="83" t="s">
        <v>46</v>
      </c>
      <c r="Z748" s="16"/>
    </row>
    <row r="749" spans="2:26" ht="12.75" hidden="1" customHeight="1" x14ac:dyDescent="0.25">
      <c r="B749" s="8" t="s">
        <v>2825</v>
      </c>
      <c r="C749" s="2" t="s">
        <v>31</v>
      </c>
      <c r="D749" s="2" t="s">
        <v>2819</v>
      </c>
      <c r="E749" s="2" t="s">
        <v>2820</v>
      </c>
      <c r="F749" s="80" t="s">
        <v>2821</v>
      </c>
      <c r="G749" s="80" t="s">
        <v>2826</v>
      </c>
      <c r="H749" s="3" t="s">
        <v>36</v>
      </c>
      <c r="I749" s="4">
        <v>0</v>
      </c>
      <c r="J749" s="2" t="s">
        <v>529</v>
      </c>
      <c r="K749" s="2" t="s">
        <v>40</v>
      </c>
      <c r="L749" s="2" t="s">
        <v>1398</v>
      </c>
      <c r="M749" s="2" t="s">
        <v>40</v>
      </c>
      <c r="N749" s="2" t="s">
        <v>41</v>
      </c>
      <c r="O749" s="2" t="s">
        <v>42</v>
      </c>
      <c r="P749" s="2" t="s">
        <v>43</v>
      </c>
      <c r="Q749" s="3" t="s">
        <v>44</v>
      </c>
      <c r="R749" s="21" t="s">
        <v>45</v>
      </c>
      <c r="S749" s="2">
        <v>10</v>
      </c>
      <c r="T749" s="63">
        <v>26785.714</v>
      </c>
      <c r="U749" s="63">
        <v>0</v>
      </c>
      <c r="V749" s="64">
        <f t="shared" si="11"/>
        <v>0</v>
      </c>
      <c r="W749" s="5"/>
      <c r="X749" s="6" t="s">
        <v>47</v>
      </c>
      <c r="Y749" s="103"/>
      <c r="Z749" s="16"/>
    </row>
    <row r="750" spans="2:26" ht="12.75" customHeight="1" x14ac:dyDescent="0.25">
      <c r="B750" s="96" t="s">
        <v>3457</v>
      </c>
      <c r="C750" s="2" t="s">
        <v>31</v>
      </c>
      <c r="D750" s="2" t="s">
        <v>2819</v>
      </c>
      <c r="E750" s="2" t="s">
        <v>2820</v>
      </c>
      <c r="F750" s="80" t="s">
        <v>2821</v>
      </c>
      <c r="G750" s="80" t="s">
        <v>2826</v>
      </c>
      <c r="H750" s="3" t="s">
        <v>36</v>
      </c>
      <c r="I750" s="4">
        <v>0</v>
      </c>
      <c r="J750" s="2" t="s">
        <v>529</v>
      </c>
      <c r="K750" s="2" t="s">
        <v>40</v>
      </c>
      <c r="L750" s="99" t="s">
        <v>2451</v>
      </c>
      <c r="M750" s="2" t="s">
        <v>40</v>
      </c>
      <c r="N750" s="2" t="s">
        <v>41</v>
      </c>
      <c r="O750" s="2" t="s">
        <v>42</v>
      </c>
      <c r="P750" s="2" t="s">
        <v>43</v>
      </c>
      <c r="Q750" s="3" t="s">
        <v>44</v>
      </c>
      <c r="R750" s="21" t="s">
        <v>45</v>
      </c>
      <c r="S750" s="2">
        <v>57</v>
      </c>
      <c r="T750" s="63">
        <v>26785.714</v>
      </c>
      <c r="U750" s="63">
        <v>1526786</v>
      </c>
      <c r="V750" s="64">
        <f t="shared" si="11"/>
        <v>1710000.32</v>
      </c>
      <c r="W750" s="5" t="s">
        <v>46</v>
      </c>
      <c r="X750" s="6" t="s">
        <v>47</v>
      </c>
      <c r="Y750" s="103" t="s">
        <v>3458</v>
      </c>
      <c r="Z750" s="104"/>
    </row>
    <row r="751" spans="2:26" ht="12.75" customHeight="1" x14ac:dyDescent="0.25">
      <c r="B751" s="8" t="s">
        <v>2827</v>
      </c>
      <c r="C751" s="2" t="s">
        <v>31</v>
      </c>
      <c r="D751" s="2" t="s">
        <v>2828</v>
      </c>
      <c r="E751" s="2" t="s">
        <v>2829</v>
      </c>
      <c r="F751" s="80" t="s">
        <v>2830</v>
      </c>
      <c r="G751" s="80" t="s">
        <v>2829</v>
      </c>
      <c r="H751" s="3" t="s">
        <v>36</v>
      </c>
      <c r="I751" s="4">
        <v>0</v>
      </c>
      <c r="J751" s="2" t="s">
        <v>529</v>
      </c>
      <c r="K751" s="2" t="s">
        <v>40</v>
      </c>
      <c r="L751" s="2" t="s">
        <v>1177</v>
      </c>
      <c r="M751" s="2" t="s">
        <v>40</v>
      </c>
      <c r="N751" s="2" t="s">
        <v>41</v>
      </c>
      <c r="O751" s="2" t="s">
        <v>42</v>
      </c>
      <c r="P751" s="2" t="s">
        <v>43</v>
      </c>
      <c r="Q751" s="3" t="s">
        <v>162</v>
      </c>
      <c r="R751" s="21" t="s">
        <v>163</v>
      </c>
      <c r="S751" s="2">
        <v>200</v>
      </c>
      <c r="T751" s="63">
        <v>250</v>
      </c>
      <c r="U751" s="63">
        <v>50000</v>
      </c>
      <c r="V751" s="64">
        <f t="shared" si="11"/>
        <v>56000.000000000007</v>
      </c>
      <c r="W751" s="5" t="s">
        <v>46</v>
      </c>
      <c r="X751" s="6" t="s">
        <v>47</v>
      </c>
      <c r="Y751" s="83" t="s">
        <v>46</v>
      </c>
      <c r="Z751" s="16"/>
    </row>
    <row r="752" spans="2:26" ht="12.75" customHeight="1" x14ac:dyDescent="0.25">
      <c r="B752" s="8" t="s">
        <v>2831</v>
      </c>
      <c r="C752" s="2" t="s">
        <v>31</v>
      </c>
      <c r="D752" s="2" t="s">
        <v>2832</v>
      </c>
      <c r="E752" s="2" t="s">
        <v>958</v>
      </c>
      <c r="F752" s="80" t="s">
        <v>2833</v>
      </c>
      <c r="G752" s="80" t="s">
        <v>2834</v>
      </c>
      <c r="H752" s="3" t="s">
        <v>36</v>
      </c>
      <c r="I752" s="4">
        <v>0</v>
      </c>
      <c r="J752" s="2" t="s">
        <v>529</v>
      </c>
      <c r="K752" s="2" t="s">
        <v>40</v>
      </c>
      <c r="L752" s="2" t="s">
        <v>1177</v>
      </c>
      <c r="M752" s="2" t="s">
        <v>40</v>
      </c>
      <c r="N752" s="2" t="s">
        <v>41</v>
      </c>
      <c r="O752" s="2" t="s">
        <v>42</v>
      </c>
      <c r="P752" s="2" t="s">
        <v>43</v>
      </c>
      <c r="Q752" s="3" t="s">
        <v>162</v>
      </c>
      <c r="R752" s="21" t="s">
        <v>163</v>
      </c>
      <c r="S752" s="2">
        <v>200</v>
      </c>
      <c r="T752" s="63">
        <v>550</v>
      </c>
      <c r="U752" s="63">
        <v>110000</v>
      </c>
      <c r="V752" s="64">
        <f t="shared" si="11"/>
        <v>123200.00000000001</v>
      </c>
      <c r="W752" s="5" t="s">
        <v>46</v>
      </c>
      <c r="X752" s="6" t="s">
        <v>47</v>
      </c>
      <c r="Y752" s="83" t="s">
        <v>46</v>
      </c>
      <c r="Z752" s="16"/>
    </row>
    <row r="753" spans="2:26" ht="12.75" customHeight="1" x14ac:dyDescent="0.25">
      <c r="B753" s="8" t="s">
        <v>2835</v>
      </c>
      <c r="C753" s="2" t="s">
        <v>31</v>
      </c>
      <c r="D753" s="2" t="s">
        <v>1151</v>
      </c>
      <c r="E753" s="2" t="s">
        <v>1152</v>
      </c>
      <c r="F753" s="80" t="s">
        <v>1153</v>
      </c>
      <c r="G753" s="80" t="s">
        <v>1154</v>
      </c>
      <c r="H753" s="3" t="s">
        <v>36</v>
      </c>
      <c r="I753" s="4">
        <v>0</v>
      </c>
      <c r="J753" s="2" t="s">
        <v>37</v>
      </c>
      <c r="K753" s="2" t="s">
        <v>53</v>
      </c>
      <c r="L753" s="2" t="s">
        <v>1198</v>
      </c>
      <c r="M753" s="2" t="s">
        <v>40</v>
      </c>
      <c r="N753" s="2" t="s">
        <v>41</v>
      </c>
      <c r="O753" s="2" t="s">
        <v>42</v>
      </c>
      <c r="P753" s="2" t="s">
        <v>43</v>
      </c>
      <c r="Q753" s="3" t="s">
        <v>169</v>
      </c>
      <c r="R753" s="21" t="s">
        <v>170</v>
      </c>
      <c r="S753" s="2">
        <v>800</v>
      </c>
      <c r="T753" s="63">
        <v>2000</v>
      </c>
      <c r="U753" s="63">
        <v>1600000</v>
      </c>
      <c r="V753" s="64">
        <f t="shared" si="11"/>
        <v>1792000.0000000002</v>
      </c>
      <c r="W753" s="5" t="s">
        <v>46</v>
      </c>
      <c r="X753" s="6" t="s">
        <v>47</v>
      </c>
      <c r="Y753" s="83" t="s">
        <v>46</v>
      </c>
      <c r="Z753" s="16"/>
    </row>
    <row r="754" spans="2:26" ht="12.75" customHeight="1" x14ac:dyDescent="0.25">
      <c r="B754" s="8" t="s">
        <v>2836</v>
      </c>
      <c r="C754" s="2" t="s">
        <v>31</v>
      </c>
      <c r="D754" s="2" t="s">
        <v>2837</v>
      </c>
      <c r="E754" s="2" t="s">
        <v>1047</v>
      </c>
      <c r="F754" s="80" t="s">
        <v>2838</v>
      </c>
      <c r="G754" s="80" t="s">
        <v>2839</v>
      </c>
      <c r="H754" s="3" t="s">
        <v>36</v>
      </c>
      <c r="I754" s="4">
        <v>0</v>
      </c>
      <c r="J754" s="2" t="s">
        <v>529</v>
      </c>
      <c r="K754" s="2" t="s">
        <v>40</v>
      </c>
      <c r="L754" s="2" t="s">
        <v>1198</v>
      </c>
      <c r="M754" s="2" t="s">
        <v>40</v>
      </c>
      <c r="N754" s="2" t="s">
        <v>41</v>
      </c>
      <c r="O754" s="2" t="s">
        <v>42</v>
      </c>
      <c r="P754" s="2" t="s">
        <v>43</v>
      </c>
      <c r="Q754" s="3" t="s">
        <v>169</v>
      </c>
      <c r="R754" s="21" t="s">
        <v>170</v>
      </c>
      <c r="S754" s="2">
        <v>700</v>
      </c>
      <c r="T754" s="63">
        <v>1000</v>
      </c>
      <c r="U754" s="63">
        <v>700000</v>
      </c>
      <c r="V754" s="64">
        <f t="shared" si="11"/>
        <v>784000.00000000012</v>
      </c>
      <c r="W754" s="5" t="s">
        <v>46</v>
      </c>
      <c r="X754" s="6" t="s">
        <v>47</v>
      </c>
      <c r="Y754" s="83" t="s">
        <v>46</v>
      </c>
      <c r="Z754" s="16"/>
    </row>
    <row r="755" spans="2:26" ht="12.75" customHeight="1" x14ac:dyDescent="0.25">
      <c r="B755" s="8" t="s">
        <v>2840</v>
      </c>
      <c r="C755" s="2" t="s">
        <v>31</v>
      </c>
      <c r="D755" s="2" t="s">
        <v>2841</v>
      </c>
      <c r="E755" s="2" t="s">
        <v>2842</v>
      </c>
      <c r="F755" s="80" t="s">
        <v>2843</v>
      </c>
      <c r="G755" s="80" t="s">
        <v>2844</v>
      </c>
      <c r="H755" s="3" t="s">
        <v>36</v>
      </c>
      <c r="I755" s="4">
        <v>0</v>
      </c>
      <c r="J755" s="2" t="s">
        <v>529</v>
      </c>
      <c r="K755" s="2" t="s">
        <v>40</v>
      </c>
      <c r="L755" s="2" t="s">
        <v>1198</v>
      </c>
      <c r="M755" s="2" t="s">
        <v>40</v>
      </c>
      <c r="N755" s="2" t="s">
        <v>41</v>
      </c>
      <c r="O755" s="2" t="s">
        <v>42</v>
      </c>
      <c r="P755" s="2" t="s">
        <v>43</v>
      </c>
      <c r="Q755" s="3" t="s">
        <v>162</v>
      </c>
      <c r="R755" s="21" t="s">
        <v>163</v>
      </c>
      <c r="S755" s="2">
        <v>6000</v>
      </c>
      <c r="T755" s="63">
        <v>80</v>
      </c>
      <c r="U755" s="63">
        <v>480000</v>
      </c>
      <c r="V755" s="64">
        <f t="shared" si="11"/>
        <v>537600</v>
      </c>
      <c r="W755" s="5" t="s">
        <v>46</v>
      </c>
      <c r="X755" s="6" t="s">
        <v>47</v>
      </c>
      <c r="Y755" s="83" t="s">
        <v>46</v>
      </c>
      <c r="Z755" s="16"/>
    </row>
    <row r="756" spans="2:26" ht="12.75" customHeight="1" x14ac:dyDescent="0.25">
      <c r="B756" s="8" t="s">
        <v>2845</v>
      </c>
      <c r="C756" s="2" t="s">
        <v>31</v>
      </c>
      <c r="D756" s="2" t="s">
        <v>2846</v>
      </c>
      <c r="E756" s="2" t="s">
        <v>1152</v>
      </c>
      <c r="F756" s="80" t="s">
        <v>2847</v>
      </c>
      <c r="G756" s="80" t="s">
        <v>2848</v>
      </c>
      <c r="H756" s="3" t="s">
        <v>36</v>
      </c>
      <c r="I756" s="4">
        <v>0</v>
      </c>
      <c r="J756" s="2" t="s">
        <v>529</v>
      </c>
      <c r="K756" s="2" t="s">
        <v>40</v>
      </c>
      <c r="L756" s="2" t="s">
        <v>1198</v>
      </c>
      <c r="M756" s="2" t="s">
        <v>40</v>
      </c>
      <c r="N756" s="2" t="s">
        <v>41</v>
      </c>
      <c r="O756" s="2" t="s">
        <v>42</v>
      </c>
      <c r="P756" s="2" t="s">
        <v>43</v>
      </c>
      <c r="Q756" s="3" t="s">
        <v>169</v>
      </c>
      <c r="R756" s="21" t="s">
        <v>170</v>
      </c>
      <c r="S756" s="2">
        <v>700</v>
      </c>
      <c r="T756" s="63">
        <v>1000</v>
      </c>
      <c r="U756" s="63">
        <v>700000</v>
      </c>
      <c r="V756" s="64">
        <f t="shared" si="11"/>
        <v>784000.00000000012</v>
      </c>
      <c r="W756" s="5" t="s">
        <v>46</v>
      </c>
      <c r="X756" s="6" t="s">
        <v>47</v>
      </c>
      <c r="Y756" s="83" t="s">
        <v>46</v>
      </c>
      <c r="Z756" s="16"/>
    </row>
    <row r="757" spans="2:26" ht="12.75" customHeight="1" x14ac:dyDescent="0.25">
      <c r="B757" s="8" t="s">
        <v>2849</v>
      </c>
      <c r="C757" s="2" t="s">
        <v>31</v>
      </c>
      <c r="D757" s="2" t="s">
        <v>2850</v>
      </c>
      <c r="E757" s="2" t="s">
        <v>1152</v>
      </c>
      <c r="F757" s="80" t="s">
        <v>2851</v>
      </c>
      <c r="G757" s="80" t="s">
        <v>2852</v>
      </c>
      <c r="H757" s="3" t="s">
        <v>36</v>
      </c>
      <c r="I757" s="4">
        <v>0</v>
      </c>
      <c r="J757" s="2" t="s">
        <v>529</v>
      </c>
      <c r="K757" s="2" t="s">
        <v>40</v>
      </c>
      <c r="L757" s="2" t="s">
        <v>1198</v>
      </c>
      <c r="M757" s="2" t="s">
        <v>40</v>
      </c>
      <c r="N757" s="2" t="s">
        <v>41</v>
      </c>
      <c r="O757" s="2" t="s">
        <v>42</v>
      </c>
      <c r="P757" s="2" t="s">
        <v>43</v>
      </c>
      <c r="Q757" s="3" t="s">
        <v>169</v>
      </c>
      <c r="R757" s="21" t="s">
        <v>170</v>
      </c>
      <c r="S757" s="2">
        <v>1500</v>
      </c>
      <c r="T757" s="63">
        <v>400</v>
      </c>
      <c r="U757" s="63">
        <v>600000</v>
      </c>
      <c r="V757" s="64">
        <f t="shared" si="11"/>
        <v>672000.00000000012</v>
      </c>
      <c r="W757" s="5" t="s">
        <v>46</v>
      </c>
      <c r="X757" s="6" t="s">
        <v>47</v>
      </c>
      <c r="Y757" s="83" t="s">
        <v>46</v>
      </c>
      <c r="Z757" s="16"/>
    </row>
    <row r="758" spans="2:26" ht="12.75" hidden="1" customHeight="1" x14ac:dyDescent="0.25">
      <c r="B758" s="8" t="s">
        <v>2853</v>
      </c>
      <c r="C758" s="2" t="s">
        <v>31</v>
      </c>
      <c r="D758" s="2" t="s">
        <v>2854</v>
      </c>
      <c r="E758" s="2" t="s">
        <v>2855</v>
      </c>
      <c r="F758" s="80" t="s">
        <v>2856</v>
      </c>
      <c r="G758" s="80" t="s">
        <v>2857</v>
      </c>
      <c r="H758" s="3" t="s">
        <v>36</v>
      </c>
      <c r="I758" s="4">
        <v>100</v>
      </c>
      <c r="J758" s="2" t="s">
        <v>37</v>
      </c>
      <c r="K758" s="2" t="s">
        <v>53</v>
      </c>
      <c r="L758" s="2" t="s">
        <v>1198</v>
      </c>
      <c r="M758" s="2" t="s">
        <v>40</v>
      </c>
      <c r="N758" s="2" t="s">
        <v>2858</v>
      </c>
      <c r="O758" s="2" t="s">
        <v>2859</v>
      </c>
      <c r="P758" s="2" t="s">
        <v>2860</v>
      </c>
      <c r="Q758" s="3" t="s">
        <v>169</v>
      </c>
      <c r="R758" s="21" t="s">
        <v>170</v>
      </c>
      <c r="S758" s="2">
        <v>49891.319000000003</v>
      </c>
      <c r="T758" s="63">
        <v>119</v>
      </c>
      <c r="U758" s="105">
        <v>0</v>
      </c>
      <c r="V758" s="64">
        <f t="shared" si="11"/>
        <v>0</v>
      </c>
      <c r="W758" s="5" t="s">
        <v>46</v>
      </c>
      <c r="X758" s="6" t="s">
        <v>47</v>
      </c>
      <c r="Y758" s="83"/>
      <c r="Z758" s="16"/>
    </row>
    <row r="759" spans="2:26" ht="12.75" customHeight="1" x14ac:dyDescent="0.25">
      <c r="B759" s="100" t="s">
        <v>3464</v>
      </c>
      <c r="C759" s="2" t="s">
        <v>31</v>
      </c>
      <c r="D759" s="2" t="s">
        <v>2854</v>
      </c>
      <c r="E759" s="2" t="s">
        <v>2855</v>
      </c>
      <c r="F759" s="80" t="s">
        <v>2856</v>
      </c>
      <c r="G759" s="80" t="s">
        <v>2857</v>
      </c>
      <c r="H759" s="102" t="s">
        <v>36</v>
      </c>
      <c r="I759" s="4">
        <v>100</v>
      </c>
      <c r="J759" s="2" t="s">
        <v>37</v>
      </c>
      <c r="K759" s="2" t="s">
        <v>53</v>
      </c>
      <c r="L759" s="2" t="s">
        <v>1198</v>
      </c>
      <c r="M759" s="2" t="s">
        <v>40</v>
      </c>
      <c r="N759" s="2" t="s">
        <v>2858</v>
      </c>
      <c r="O759" s="2" t="s">
        <v>2859</v>
      </c>
      <c r="P759" s="2" t="s">
        <v>2860</v>
      </c>
      <c r="Q759" s="3" t="s">
        <v>169</v>
      </c>
      <c r="R759" s="21" t="s">
        <v>170</v>
      </c>
      <c r="S759" s="2">
        <v>49891.319000000003</v>
      </c>
      <c r="T759" s="63">
        <v>119</v>
      </c>
      <c r="U759" s="105">
        <v>7874762</v>
      </c>
      <c r="V759" s="64">
        <f t="shared" si="11"/>
        <v>8819733.4400000013</v>
      </c>
      <c r="W759" s="5" t="s">
        <v>46</v>
      </c>
      <c r="X759" s="6" t="s">
        <v>47</v>
      </c>
      <c r="Y759" s="83">
        <v>20.21</v>
      </c>
      <c r="Z759" s="16"/>
    </row>
    <row r="760" spans="2:26" ht="12.75" hidden="1" customHeight="1" x14ac:dyDescent="0.25">
      <c r="B760" s="8" t="s">
        <v>2861</v>
      </c>
      <c r="C760" s="2" t="s">
        <v>31</v>
      </c>
      <c r="D760" s="2" t="s">
        <v>2862</v>
      </c>
      <c r="E760" s="2" t="s">
        <v>2855</v>
      </c>
      <c r="F760" s="80" t="s">
        <v>2863</v>
      </c>
      <c r="G760" s="80" t="s">
        <v>2864</v>
      </c>
      <c r="H760" s="3" t="s">
        <v>36</v>
      </c>
      <c r="I760" s="4">
        <v>100</v>
      </c>
      <c r="J760" s="2" t="s">
        <v>37</v>
      </c>
      <c r="K760" s="2" t="s">
        <v>53</v>
      </c>
      <c r="L760" s="2" t="s">
        <v>1398</v>
      </c>
      <c r="M760" s="2" t="s">
        <v>40</v>
      </c>
      <c r="N760" s="2" t="s">
        <v>41</v>
      </c>
      <c r="O760" s="2" t="s">
        <v>2859</v>
      </c>
      <c r="P760" s="2" t="s">
        <v>2860</v>
      </c>
      <c r="Q760" s="3" t="s">
        <v>169</v>
      </c>
      <c r="R760" s="21" t="s">
        <v>170</v>
      </c>
      <c r="S760" s="2">
        <v>32198.75</v>
      </c>
      <c r="T760" s="63">
        <v>132</v>
      </c>
      <c r="U760" s="105">
        <v>0</v>
      </c>
      <c r="V760" s="64">
        <f t="shared" si="11"/>
        <v>0</v>
      </c>
      <c r="W760" s="5" t="s">
        <v>46</v>
      </c>
      <c r="X760" s="6" t="s">
        <v>47</v>
      </c>
      <c r="Y760" s="83"/>
      <c r="Z760" s="16"/>
    </row>
    <row r="761" spans="2:26" ht="12.75" customHeight="1" x14ac:dyDescent="0.25">
      <c r="B761" s="100" t="s">
        <v>3465</v>
      </c>
      <c r="C761" s="2" t="s">
        <v>31</v>
      </c>
      <c r="D761" s="97" t="s">
        <v>2862</v>
      </c>
      <c r="E761" s="2" t="s">
        <v>2855</v>
      </c>
      <c r="F761" s="80" t="s">
        <v>2863</v>
      </c>
      <c r="G761" s="80" t="s">
        <v>2864</v>
      </c>
      <c r="H761" s="3" t="s">
        <v>36</v>
      </c>
      <c r="I761" s="4">
        <v>100</v>
      </c>
      <c r="J761" s="2" t="s">
        <v>37</v>
      </c>
      <c r="K761" s="2" t="s">
        <v>53</v>
      </c>
      <c r="L761" s="2" t="s">
        <v>1398</v>
      </c>
      <c r="M761" s="2" t="s">
        <v>40</v>
      </c>
      <c r="N761" s="2" t="s">
        <v>41</v>
      </c>
      <c r="O761" s="2" t="s">
        <v>2859</v>
      </c>
      <c r="P761" s="2" t="s">
        <v>2860</v>
      </c>
      <c r="Q761" s="3" t="s">
        <v>169</v>
      </c>
      <c r="R761" s="21" t="s">
        <v>170</v>
      </c>
      <c r="S761" s="2">
        <v>32198.75</v>
      </c>
      <c r="T761" s="63">
        <v>132</v>
      </c>
      <c r="U761" s="105">
        <v>2312540</v>
      </c>
      <c r="V761" s="64">
        <f t="shared" si="11"/>
        <v>2590044.8000000003</v>
      </c>
      <c r="W761" s="5" t="s">
        <v>46</v>
      </c>
      <c r="X761" s="6" t="s">
        <v>47</v>
      </c>
      <c r="Y761" s="83">
        <v>20.21</v>
      </c>
      <c r="Z761" s="16"/>
    </row>
    <row r="762" spans="2:26" ht="12.75" customHeight="1" x14ac:dyDescent="0.25">
      <c r="B762" s="8" t="s">
        <v>2865</v>
      </c>
      <c r="C762" s="2" t="s">
        <v>31</v>
      </c>
      <c r="D762" s="2" t="s">
        <v>2866</v>
      </c>
      <c r="E762" s="2" t="s">
        <v>1083</v>
      </c>
      <c r="F762" s="80" t="s">
        <v>2867</v>
      </c>
      <c r="G762" s="80" t="s">
        <v>2868</v>
      </c>
      <c r="H762" s="3" t="s">
        <v>36</v>
      </c>
      <c r="I762" s="4">
        <v>100</v>
      </c>
      <c r="J762" s="2" t="s">
        <v>529</v>
      </c>
      <c r="K762" s="2" t="s">
        <v>40</v>
      </c>
      <c r="L762" s="2" t="s">
        <v>1198</v>
      </c>
      <c r="M762" s="2" t="s">
        <v>40</v>
      </c>
      <c r="N762" s="2" t="s">
        <v>41</v>
      </c>
      <c r="O762" s="2" t="s">
        <v>42</v>
      </c>
      <c r="P762" s="2" t="s">
        <v>43</v>
      </c>
      <c r="Q762" s="3" t="s">
        <v>193</v>
      </c>
      <c r="R762" s="21" t="s">
        <v>194</v>
      </c>
      <c r="S762" s="2">
        <v>27196.58</v>
      </c>
      <c r="T762" s="63">
        <v>110</v>
      </c>
      <c r="U762" s="63">
        <v>2991623.8</v>
      </c>
      <c r="V762" s="64">
        <f t="shared" si="11"/>
        <v>3350618.656</v>
      </c>
      <c r="W762" s="5" t="s">
        <v>46</v>
      </c>
      <c r="X762" s="6" t="s">
        <v>47</v>
      </c>
      <c r="Y762" s="83" t="s">
        <v>46</v>
      </c>
      <c r="Z762" s="16"/>
    </row>
    <row r="763" spans="2:26" ht="12.75" customHeight="1" x14ac:dyDescent="0.25">
      <c r="B763" s="8" t="s">
        <v>2869</v>
      </c>
      <c r="C763" s="2" t="s">
        <v>31</v>
      </c>
      <c r="D763" s="2" t="s">
        <v>2870</v>
      </c>
      <c r="E763" s="2" t="s">
        <v>1083</v>
      </c>
      <c r="F763" s="80" t="s">
        <v>2871</v>
      </c>
      <c r="G763" s="80" t="s">
        <v>2872</v>
      </c>
      <c r="H763" s="3" t="s">
        <v>36</v>
      </c>
      <c r="I763" s="4">
        <v>100</v>
      </c>
      <c r="J763" s="2" t="s">
        <v>529</v>
      </c>
      <c r="K763" s="2" t="s">
        <v>40</v>
      </c>
      <c r="L763" s="2" t="s">
        <v>1198</v>
      </c>
      <c r="M763" s="2" t="s">
        <v>40</v>
      </c>
      <c r="N763" s="2" t="s">
        <v>41</v>
      </c>
      <c r="O763" s="2" t="s">
        <v>42</v>
      </c>
      <c r="P763" s="2" t="s">
        <v>43</v>
      </c>
      <c r="Q763" s="3" t="s">
        <v>193</v>
      </c>
      <c r="R763" s="21" t="s">
        <v>194</v>
      </c>
      <c r="S763" s="2">
        <v>23657.7</v>
      </c>
      <c r="T763" s="63">
        <v>90</v>
      </c>
      <c r="U763" s="63">
        <v>2129193</v>
      </c>
      <c r="V763" s="64">
        <f t="shared" si="11"/>
        <v>2384696.16</v>
      </c>
      <c r="W763" s="5" t="s">
        <v>46</v>
      </c>
      <c r="X763" s="6" t="s">
        <v>47</v>
      </c>
      <c r="Y763" s="83" t="s">
        <v>46</v>
      </c>
      <c r="Z763" s="16"/>
    </row>
    <row r="764" spans="2:26" ht="12.75" customHeight="1" x14ac:dyDescent="0.25">
      <c r="B764" s="8" t="s">
        <v>2873</v>
      </c>
      <c r="C764" s="2" t="s">
        <v>31</v>
      </c>
      <c r="D764" s="2" t="s">
        <v>2874</v>
      </c>
      <c r="E764" s="2" t="s">
        <v>2462</v>
      </c>
      <c r="F764" s="80" t="s">
        <v>2875</v>
      </c>
      <c r="G764" s="80" t="s">
        <v>2876</v>
      </c>
      <c r="H764" s="3" t="s">
        <v>36</v>
      </c>
      <c r="I764" s="4">
        <v>100</v>
      </c>
      <c r="J764" s="2" t="s">
        <v>529</v>
      </c>
      <c r="K764" s="2" t="s">
        <v>40</v>
      </c>
      <c r="L764" s="2" t="s">
        <v>1091</v>
      </c>
      <c r="M764" s="2" t="s">
        <v>40</v>
      </c>
      <c r="N764" s="2" t="s">
        <v>41</v>
      </c>
      <c r="O764" s="2" t="s">
        <v>42</v>
      </c>
      <c r="P764" s="2" t="s">
        <v>43</v>
      </c>
      <c r="Q764" s="3" t="s">
        <v>44</v>
      </c>
      <c r="R764" s="21" t="s">
        <v>45</v>
      </c>
      <c r="S764" s="2">
        <v>10</v>
      </c>
      <c r="T764" s="63">
        <v>48000</v>
      </c>
      <c r="U764" s="63">
        <v>480000</v>
      </c>
      <c r="V764" s="64">
        <f t="shared" si="11"/>
        <v>537600</v>
      </c>
      <c r="W764" s="5" t="s">
        <v>46</v>
      </c>
      <c r="X764" s="6" t="s">
        <v>47</v>
      </c>
      <c r="Y764" s="83" t="s">
        <v>46</v>
      </c>
      <c r="Z764" s="104"/>
    </row>
    <row r="765" spans="2:26" ht="12.75" customHeight="1" x14ac:dyDescent="0.25">
      <c r="B765" s="8" t="s">
        <v>2877</v>
      </c>
      <c r="C765" s="2" t="s">
        <v>31</v>
      </c>
      <c r="D765" s="2" t="s">
        <v>2800</v>
      </c>
      <c r="E765" s="2" t="s">
        <v>2462</v>
      </c>
      <c r="F765" s="80" t="s">
        <v>2801</v>
      </c>
      <c r="G765" s="80" t="s">
        <v>2878</v>
      </c>
      <c r="H765" s="3" t="s">
        <v>36</v>
      </c>
      <c r="I765" s="4">
        <v>100</v>
      </c>
      <c r="J765" s="2" t="s">
        <v>529</v>
      </c>
      <c r="K765" s="2" t="s">
        <v>40</v>
      </c>
      <c r="L765" s="2" t="s">
        <v>1091</v>
      </c>
      <c r="M765" s="2" t="s">
        <v>40</v>
      </c>
      <c r="N765" s="2" t="s">
        <v>41</v>
      </c>
      <c r="O765" s="2" t="s">
        <v>42</v>
      </c>
      <c r="P765" s="2" t="s">
        <v>43</v>
      </c>
      <c r="Q765" s="3" t="s">
        <v>44</v>
      </c>
      <c r="R765" s="21" t="s">
        <v>45</v>
      </c>
      <c r="S765" s="2">
        <v>5</v>
      </c>
      <c r="T765" s="63">
        <v>52000</v>
      </c>
      <c r="U765" s="63">
        <v>260000</v>
      </c>
      <c r="V765" s="64">
        <f t="shared" si="11"/>
        <v>291200</v>
      </c>
      <c r="W765" s="5" t="s">
        <v>46</v>
      </c>
      <c r="X765" s="6" t="s">
        <v>47</v>
      </c>
      <c r="Y765" s="83" t="s">
        <v>46</v>
      </c>
      <c r="Z765" s="104"/>
    </row>
    <row r="766" spans="2:26" ht="12.75" customHeight="1" x14ac:dyDescent="0.25">
      <c r="B766" s="8" t="s">
        <v>2879</v>
      </c>
      <c r="C766" s="2" t="s">
        <v>31</v>
      </c>
      <c r="D766" s="2" t="s">
        <v>2880</v>
      </c>
      <c r="E766" s="2" t="s">
        <v>2468</v>
      </c>
      <c r="F766" s="80" t="s">
        <v>2881</v>
      </c>
      <c r="G766" s="80" t="s">
        <v>2882</v>
      </c>
      <c r="H766" s="3" t="s">
        <v>36</v>
      </c>
      <c r="I766" s="4">
        <v>100</v>
      </c>
      <c r="J766" s="2" t="s">
        <v>529</v>
      </c>
      <c r="K766" s="2" t="s">
        <v>40</v>
      </c>
      <c r="L766" s="2" t="s">
        <v>1091</v>
      </c>
      <c r="M766" s="2" t="s">
        <v>40</v>
      </c>
      <c r="N766" s="2" t="s">
        <v>41</v>
      </c>
      <c r="O766" s="2" t="s">
        <v>42</v>
      </c>
      <c r="P766" s="2" t="s">
        <v>43</v>
      </c>
      <c r="Q766" s="3" t="s">
        <v>44</v>
      </c>
      <c r="R766" s="21" t="s">
        <v>45</v>
      </c>
      <c r="S766" s="2">
        <v>19</v>
      </c>
      <c r="T766" s="63">
        <v>36000</v>
      </c>
      <c r="U766" s="63">
        <v>684000</v>
      </c>
      <c r="V766" s="64">
        <f t="shared" si="11"/>
        <v>766080.00000000012</v>
      </c>
      <c r="W766" s="5" t="s">
        <v>46</v>
      </c>
      <c r="X766" s="6" t="s">
        <v>47</v>
      </c>
      <c r="Y766" s="83" t="s">
        <v>46</v>
      </c>
      <c r="Z766" s="104"/>
    </row>
    <row r="767" spans="2:26" ht="12.75" customHeight="1" x14ac:dyDescent="0.25">
      <c r="B767" s="8" t="s">
        <v>2883</v>
      </c>
      <c r="C767" s="2" t="s">
        <v>31</v>
      </c>
      <c r="D767" s="2" t="s">
        <v>2884</v>
      </c>
      <c r="E767" s="2" t="s">
        <v>2488</v>
      </c>
      <c r="F767" s="80" t="s">
        <v>2885</v>
      </c>
      <c r="G767" s="80" t="s">
        <v>2886</v>
      </c>
      <c r="H767" s="3" t="s">
        <v>36</v>
      </c>
      <c r="I767" s="4">
        <v>100</v>
      </c>
      <c r="J767" s="2" t="s">
        <v>529</v>
      </c>
      <c r="K767" s="2" t="s">
        <v>40</v>
      </c>
      <c r="L767" s="2" t="s">
        <v>1091</v>
      </c>
      <c r="M767" s="2" t="s">
        <v>40</v>
      </c>
      <c r="N767" s="2" t="s">
        <v>41</v>
      </c>
      <c r="O767" s="2" t="s">
        <v>42</v>
      </c>
      <c r="P767" s="2" t="s">
        <v>43</v>
      </c>
      <c r="Q767" s="3" t="s">
        <v>44</v>
      </c>
      <c r="R767" s="21" t="s">
        <v>45</v>
      </c>
      <c r="S767" s="2">
        <v>2</v>
      </c>
      <c r="T767" s="63">
        <v>145000</v>
      </c>
      <c r="U767" s="63">
        <v>290000</v>
      </c>
      <c r="V767" s="64">
        <f t="shared" si="11"/>
        <v>324800.00000000006</v>
      </c>
      <c r="W767" s="5" t="s">
        <v>46</v>
      </c>
      <c r="X767" s="6" t="s">
        <v>47</v>
      </c>
      <c r="Y767" s="83" t="s">
        <v>46</v>
      </c>
      <c r="Z767" s="104"/>
    </row>
    <row r="768" spans="2:26" ht="12.75" customHeight="1" x14ac:dyDescent="0.25">
      <c r="B768" s="8" t="s">
        <v>2887</v>
      </c>
      <c r="C768" s="2" t="s">
        <v>31</v>
      </c>
      <c r="D768" s="2" t="s">
        <v>2888</v>
      </c>
      <c r="E768" s="2" t="s">
        <v>2488</v>
      </c>
      <c r="F768" s="80" t="s">
        <v>2889</v>
      </c>
      <c r="G768" s="80" t="s">
        <v>2890</v>
      </c>
      <c r="H768" s="3" t="s">
        <v>36</v>
      </c>
      <c r="I768" s="4">
        <v>100</v>
      </c>
      <c r="J768" s="2" t="s">
        <v>529</v>
      </c>
      <c r="K768" s="2" t="s">
        <v>40</v>
      </c>
      <c r="L768" s="2" t="s">
        <v>1091</v>
      </c>
      <c r="M768" s="2" t="s">
        <v>40</v>
      </c>
      <c r="N768" s="2" t="s">
        <v>41</v>
      </c>
      <c r="O768" s="2" t="s">
        <v>42</v>
      </c>
      <c r="P768" s="2" t="s">
        <v>43</v>
      </c>
      <c r="Q768" s="3" t="s">
        <v>44</v>
      </c>
      <c r="R768" s="21" t="s">
        <v>45</v>
      </c>
      <c r="S768" s="2">
        <v>19</v>
      </c>
      <c r="T768" s="63">
        <v>33000</v>
      </c>
      <c r="U768" s="63">
        <v>627000</v>
      </c>
      <c r="V768" s="64">
        <f t="shared" si="11"/>
        <v>702240.00000000012</v>
      </c>
      <c r="W768" s="5" t="s">
        <v>46</v>
      </c>
      <c r="X768" s="6" t="s">
        <v>47</v>
      </c>
      <c r="Y768" s="83" t="s">
        <v>46</v>
      </c>
      <c r="Z768" s="104"/>
    </row>
    <row r="769" spans="2:26" ht="12.75" customHeight="1" x14ac:dyDescent="0.25">
      <c r="B769" s="8" t="s">
        <v>2891</v>
      </c>
      <c r="C769" s="2" t="s">
        <v>31</v>
      </c>
      <c r="D769" s="2" t="s">
        <v>2892</v>
      </c>
      <c r="E769" s="2" t="s">
        <v>2893</v>
      </c>
      <c r="F769" s="80" t="s">
        <v>2894</v>
      </c>
      <c r="G769" s="80" t="s">
        <v>2895</v>
      </c>
      <c r="H769" s="3" t="s">
        <v>36</v>
      </c>
      <c r="I769" s="4">
        <v>100</v>
      </c>
      <c r="J769" s="2" t="s">
        <v>529</v>
      </c>
      <c r="K769" s="2" t="s">
        <v>40</v>
      </c>
      <c r="L769" s="2" t="s">
        <v>1091</v>
      </c>
      <c r="M769" s="2" t="s">
        <v>40</v>
      </c>
      <c r="N769" s="2" t="s">
        <v>41</v>
      </c>
      <c r="O769" s="2" t="s">
        <v>42</v>
      </c>
      <c r="P769" s="2" t="s">
        <v>43</v>
      </c>
      <c r="Q769" s="3" t="s">
        <v>44</v>
      </c>
      <c r="R769" s="21" t="s">
        <v>45</v>
      </c>
      <c r="S769" s="2">
        <v>5</v>
      </c>
      <c r="T769" s="63">
        <v>12000</v>
      </c>
      <c r="U769" s="63">
        <v>60000</v>
      </c>
      <c r="V769" s="64">
        <f t="shared" si="11"/>
        <v>67200</v>
      </c>
      <c r="W769" s="5" t="s">
        <v>46</v>
      </c>
      <c r="X769" s="6" t="s">
        <v>47</v>
      </c>
      <c r="Y769" s="83" t="s">
        <v>46</v>
      </c>
      <c r="Z769" s="104"/>
    </row>
    <row r="770" spans="2:26" ht="12.75" customHeight="1" x14ac:dyDescent="0.25">
      <c r="B770" s="8" t="s">
        <v>2896</v>
      </c>
      <c r="C770" s="2" t="s">
        <v>31</v>
      </c>
      <c r="D770" s="2" t="s">
        <v>2897</v>
      </c>
      <c r="E770" s="2" t="s">
        <v>2898</v>
      </c>
      <c r="F770" s="80" t="s">
        <v>2899</v>
      </c>
      <c r="G770" s="80" t="s">
        <v>2900</v>
      </c>
      <c r="H770" s="3" t="s">
        <v>36</v>
      </c>
      <c r="I770" s="4">
        <v>100</v>
      </c>
      <c r="J770" s="2" t="s">
        <v>529</v>
      </c>
      <c r="K770" s="2" t="s">
        <v>40</v>
      </c>
      <c r="L770" s="2" t="s">
        <v>1091</v>
      </c>
      <c r="M770" s="2" t="s">
        <v>40</v>
      </c>
      <c r="N770" s="2" t="s">
        <v>41</v>
      </c>
      <c r="O770" s="2" t="s">
        <v>42</v>
      </c>
      <c r="P770" s="2" t="s">
        <v>43</v>
      </c>
      <c r="Q770" s="3" t="s">
        <v>44</v>
      </c>
      <c r="R770" s="21" t="s">
        <v>45</v>
      </c>
      <c r="S770" s="2">
        <v>4</v>
      </c>
      <c r="T770" s="63">
        <v>65000</v>
      </c>
      <c r="U770" s="63">
        <v>260000</v>
      </c>
      <c r="V770" s="64">
        <f t="shared" si="11"/>
        <v>291200</v>
      </c>
      <c r="W770" s="5" t="s">
        <v>46</v>
      </c>
      <c r="X770" s="6" t="s">
        <v>47</v>
      </c>
      <c r="Y770" s="83" t="s">
        <v>46</v>
      </c>
      <c r="Z770" s="104"/>
    </row>
    <row r="771" spans="2:26" ht="12.75" customHeight="1" x14ac:dyDescent="0.25">
      <c r="B771" s="8" t="s">
        <v>2901</v>
      </c>
      <c r="C771" s="2" t="s">
        <v>31</v>
      </c>
      <c r="D771" s="2" t="s">
        <v>2902</v>
      </c>
      <c r="E771" s="2" t="s">
        <v>2903</v>
      </c>
      <c r="F771" s="80" t="s">
        <v>2904</v>
      </c>
      <c r="G771" s="80" t="s">
        <v>2905</v>
      </c>
      <c r="H771" s="3" t="s">
        <v>36</v>
      </c>
      <c r="I771" s="4">
        <v>100</v>
      </c>
      <c r="J771" s="2" t="s">
        <v>529</v>
      </c>
      <c r="K771" s="2" t="s">
        <v>40</v>
      </c>
      <c r="L771" s="2" t="s">
        <v>1091</v>
      </c>
      <c r="M771" s="2" t="s">
        <v>40</v>
      </c>
      <c r="N771" s="2" t="s">
        <v>41</v>
      </c>
      <c r="O771" s="2" t="s">
        <v>42</v>
      </c>
      <c r="P771" s="2" t="s">
        <v>43</v>
      </c>
      <c r="Q771" s="3" t="s">
        <v>44</v>
      </c>
      <c r="R771" s="21" t="s">
        <v>45</v>
      </c>
      <c r="S771" s="2">
        <v>1</v>
      </c>
      <c r="T771" s="63">
        <v>280000</v>
      </c>
      <c r="U771" s="63">
        <v>280000</v>
      </c>
      <c r="V771" s="64">
        <f t="shared" si="11"/>
        <v>313600.00000000006</v>
      </c>
      <c r="W771" s="5" t="s">
        <v>46</v>
      </c>
      <c r="X771" s="6" t="s">
        <v>47</v>
      </c>
      <c r="Y771" s="83" t="s">
        <v>46</v>
      </c>
      <c r="Z771" s="104"/>
    </row>
    <row r="772" spans="2:26" ht="12.75" customHeight="1" x14ac:dyDescent="0.25">
      <c r="B772" s="8" t="s">
        <v>2906</v>
      </c>
      <c r="C772" s="2" t="s">
        <v>31</v>
      </c>
      <c r="D772" s="2" t="s">
        <v>2649</v>
      </c>
      <c r="E772" s="2" t="s">
        <v>2650</v>
      </c>
      <c r="F772" s="80" t="s">
        <v>2651</v>
      </c>
      <c r="G772" s="80" t="s">
        <v>2907</v>
      </c>
      <c r="H772" s="3" t="s">
        <v>36</v>
      </c>
      <c r="I772" s="4">
        <v>100</v>
      </c>
      <c r="J772" s="2" t="s">
        <v>529</v>
      </c>
      <c r="K772" s="2" t="s">
        <v>40</v>
      </c>
      <c r="L772" s="2" t="s">
        <v>1091</v>
      </c>
      <c r="M772" s="2" t="s">
        <v>40</v>
      </c>
      <c r="N772" s="2" t="s">
        <v>41</v>
      </c>
      <c r="O772" s="2" t="s">
        <v>42</v>
      </c>
      <c r="P772" s="2" t="s">
        <v>43</v>
      </c>
      <c r="Q772" s="3" t="s">
        <v>84</v>
      </c>
      <c r="R772" s="21" t="s">
        <v>85</v>
      </c>
      <c r="S772" s="2">
        <v>1</v>
      </c>
      <c r="T772" s="63">
        <v>250000</v>
      </c>
      <c r="U772" s="63">
        <v>250000</v>
      </c>
      <c r="V772" s="64">
        <f t="shared" si="11"/>
        <v>280000</v>
      </c>
      <c r="W772" s="5" t="s">
        <v>46</v>
      </c>
      <c r="X772" s="6" t="s">
        <v>47</v>
      </c>
      <c r="Y772" s="83" t="s">
        <v>46</v>
      </c>
      <c r="Z772" s="104"/>
    </row>
    <row r="773" spans="2:26" ht="12.75" customHeight="1" x14ac:dyDescent="0.25">
      <c r="B773" s="8" t="s">
        <v>2908</v>
      </c>
      <c r="C773" s="2" t="s">
        <v>31</v>
      </c>
      <c r="D773" s="2" t="s">
        <v>2909</v>
      </c>
      <c r="E773" s="2" t="s">
        <v>2910</v>
      </c>
      <c r="F773" s="80" t="s">
        <v>2911</v>
      </c>
      <c r="G773" s="80" t="s">
        <v>2912</v>
      </c>
      <c r="H773" s="3" t="s">
        <v>36</v>
      </c>
      <c r="I773" s="4">
        <v>100</v>
      </c>
      <c r="J773" s="2" t="s">
        <v>529</v>
      </c>
      <c r="K773" s="2" t="s">
        <v>40</v>
      </c>
      <c r="L773" s="2" t="s">
        <v>1091</v>
      </c>
      <c r="M773" s="2" t="s">
        <v>40</v>
      </c>
      <c r="N773" s="2" t="s">
        <v>41</v>
      </c>
      <c r="O773" s="2" t="s">
        <v>42</v>
      </c>
      <c r="P773" s="2" t="s">
        <v>43</v>
      </c>
      <c r="Q773" s="3" t="s">
        <v>84</v>
      </c>
      <c r="R773" s="21" t="s">
        <v>85</v>
      </c>
      <c r="S773" s="2">
        <v>1</v>
      </c>
      <c r="T773" s="63">
        <v>900000</v>
      </c>
      <c r="U773" s="63">
        <v>900000</v>
      </c>
      <c r="V773" s="64">
        <f t="shared" si="11"/>
        <v>1008000.0000000001</v>
      </c>
      <c r="W773" s="5" t="s">
        <v>46</v>
      </c>
      <c r="X773" s="6" t="s">
        <v>47</v>
      </c>
      <c r="Y773" s="83" t="s">
        <v>46</v>
      </c>
      <c r="Z773" s="104"/>
    </row>
    <row r="774" spans="2:26" ht="12.75" customHeight="1" x14ac:dyDescent="0.25">
      <c r="B774" s="8" t="s">
        <v>2913</v>
      </c>
      <c r="C774" s="2" t="s">
        <v>31</v>
      </c>
      <c r="D774" s="2" t="s">
        <v>126</v>
      </c>
      <c r="E774" s="2" t="s">
        <v>127</v>
      </c>
      <c r="F774" s="80" t="s">
        <v>128</v>
      </c>
      <c r="G774" s="80" t="s">
        <v>2914</v>
      </c>
      <c r="H774" s="3" t="s">
        <v>36</v>
      </c>
      <c r="I774" s="4">
        <v>100</v>
      </c>
      <c r="J774" s="2" t="s">
        <v>529</v>
      </c>
      <c r="K774" s="2" t="s">
        <v>40</v>
      </c>
      <c r="L774" s="2" t="s">
        <v>1091</v>
      </c>
      <c r="M774" s="2" t="s">
        <v>40</v>
      </c>
      <c r="N774" s="2" t="s">
        <v>41</v>
      </c>
      <c r="O774" s="2" t="s">
        <v>42</v>
      </c>
      <c r="P774" s="2" t="s">
        <v>43</v>
      </c>
      <c r="Q774" s="3" t="s">
        <v>44</v>
      </c>
      <c r="R774" s="21" t="s">
        <v>45</v>
      </c>
      <c r="S774" s="2">
        <v>2</v>
      </c>
      <c r="T774" s="63">
        <v>20000</v>
      </c>
      <c r="U774" s="63">
        <v>40000</v>
      </c>
      <c r="V774" s="64">
        <f t="shared" si="11"/>
        <v>44800.000000000007</v>
      </c>
      <c r="W774" s="5" t="s">
        <v>46</v>
      </c>
      <c r="X774" s="6" t="s">
        <v>47</v>
      </c>
      <c r="Y774" s="83" t="s">
        <v>46</v>
      </c>
      <c r="Z774" s="104"/>
    </row>
    <row r="775" spans="2:26" ht="12.75" customHeight="1" x14ac:dyDescent="0.25">
      <c r="B775" s="8" t="s">
        <v>2915</v>
      </c>
      <c r="C775" s="2" t="s">
        <v>31</v>
      </c>
      <c r="D775" s="2" t="s">
        <v>2477</v>
      </c>
      <c r="E775" s="2" t="s">
        <v>2462</v>
      </c>
      <c r="F775" s="80" t="s">
        <v>2478</v>
      </c>
      <c r="G775" s="80" t="s">
        <v>2916</v>
      </c>
      <c r="H775" s="3" t="s">
        <v>36</v>
      </c>
      <c r="I775" s="4">
        <v>100</v>
      </c>
      <c r="J775" s="2" t="s">
        <v>529</v>
      </c>
      <c r="K775" s="2" t="s">
        <v>40</v>
      </c>
      <c r="L775" s="2" t="s">
        <v>1091</v>
      </c>
      <c r="M775" s="2" t="s">
        <v>40</v>
      </c>
      <c r="N775" s="2" t="s">
        <v>41</v>
      </c>
      <c r="O775" s="2" t="s">
        <v>42</v>
      </c>
      <c r="P775" s="2" t="s">
        <v>43</v>
      </c>
      <c r="Q775" s="3" t="s">
        <v>44</v>
      </c>
      <c r="R775" s="21" t="s">
        <v>45</v>
      </c>
      <c r="S775" s="2">
        <v>7</v>
      </c>
      <c r="T775" s="63">
        <v>80000</v>
      </c>
      <c r="U775" s="63">
        <v>560000</v>
      </c>
      <c r="V775" s="64">
        <f t="shared" si="11"/>
        <v>627200.00000000012</v>
      </c>
      <c r="W775" s="5" t="s">
        <v>46</v>
      </c>
      <c r="X775" s="6" t="s">
        <v>47</v>
      </c>
      <c r="Y775" s="83" t="s">
        <v>46</v>
      </c>
      <c r="Z775" s="104"/>
    </row>
    <row r="776" spans="2:26" ht="12.75" customHeight="1" x14ac:dyDescent="0.25">
      <c r="B776" s="8" t="s">
        <v>2917</v>
      </c>
      <c r="C776" s="2" t="s">
        <v>31</v>
      </c>
      <c r="D776" s="2" t="s">
        <v>2918</v>
      </c>
      <c r="E776" s="2" t="s">
        <v>2919</v>
      </c>
      <c r="F776" s="80" t="s">
        <v>2920</v>
      </c>
      <c r="G776" s="80" t="s">
        <v>2921</v>
      </c>
      <c r="H776" s="3" t="s">
        <v>36</v>
      </c>
      <c r="I776" s="4">
        <v>100</v>
      </c>
      <c r="J776" s="2" t="s">
        <v>529</v>
      </c>
      <c r="K776" s="2" t="s">
        <v>40</v>
      </c>
      <c r="L776" s="2" t="s">
        <v>1091</v>
      </c>
      <c r="M776" s="2" t="s">
        <v>40</v>
      </c>
      <c r="N776" s="2" t="s">
        <v>41</v>
      </c>
      <c r="O776" s="2" t="s">
        <v>42</v>
      </c>
      <c r="P776" s="2" t="s">
        <v>43</v>
      </c>
      <c r="Q776" s="3" t="s">
        <v>44</v>
      </c>
      <c r="R776" s="21" t="s">
        <v>45</v>
      </c>
      <c r="S776" s="2">
        <v>1</v>
      </c>
      <c r="T776" s="63">
        <v>470000</v>
      </c>
      <c r="U776" s="63">
        <v>470000</v>
      </c>
      <c r="V776" s="64">
        <f t="shared" si="11"/>
        <v>526400</v>
      </c>
      <c r="W776" s="5" t="s">
        <v>46</v>
      </c>
      <c r="X776" s="6" t="s">
        <v>47</v>
      </c>
      <c r="Y776" s="83" t="s">
        <v>46</v>
      </c>
      <c r="Z776" s="104"/>
    </row>
    <row r="777" spans="2:26" ht="12.75" customHeight="1" x14ac:dyDescent="0.25">
      <c r="B777" s="8" t="s">
        <v>2922</v>
      </c>
      <c r="C777" s="2" t="s">
        <v>31</v>
      </c>
      <c r="D777" s="2" t="s">
        <v>2923</v>
      </c>
      <c r="E777" s="2" t="s">
        <v>2924</v>
      </c>
      <c r="F777" s="80" t="s">
        <v>2925</v>
      </c>
      <c r="G777" s="80" t="s">
        <v>2926</v>
      </c>
      <c r="H777" s="3" t="s">
        <v>36</v>
      </c>
      <c r="I777" s="4">
        <v>100</v>
      </c>
      <c r="J777" s="2" t="s">
        <v>529</v>
      </c>
      <c r="K777" s="2" t="s">
        <v>40</v>
      </c>
      <c r="L777" s="2" t="s">
        <v>1091</v>
      </c>
      <c r="M777" s="2" t="s">
        <v>40</v>
      </c>
      <c r="N777" s="2" t="s">
        <v>41</v>
      </c>
      <c r="O777" s="2" t="s">
        <v>42</v>
      </c>
      <c r="P777" s="2" t="s">
        <v>43</v>
      </c>
      <c r="Q777" s="3" t="s">
        <v>44</v>
      </c>
      <c r="R777" s="21" t="s">
        <v>45</v>
      </c>
      <c r="S777" s="2">
        <v>20</v>
      </c>
      <c r="T777" s="63">
        <v>25000</v>
      </c>
      <c r="U777" s="63">
        <v>500000</v>
      </c>
      <c r="V777" s="64">
        <f t="shared" si="11"/>
        <v>560000</v>
      </c>
      <c r="W777" s="5" t="s">
        <v>46</v>
      </c>
      <c r="X777" s="6" t="s">
        <v>47</v>
      </c>
      <c r="Y777" s="83" t="s">
        <v>46</v>
      </c>
      <c r="Z777" s="104"/>
    </row>
    <row r="778" spans="2:26" ht="12.75" customHeight="1" x14ac:dyDescent="0.25">
      <c r="B778" s="8" t="s">
        <v>2927</v>
      </c>
      <c r="C778" s="2" t="s">
        <v>31</v>
      </c>
      <c r="D778" s="2" t="s">
        <v>2928</v>
      </c>
      <c r="E778" s="2" t="s">
        <v>2929</v>
      </c>
      <c r="F778" s="80" t="s">
        <v>2930</v>
      </c>
      <c r="G778" s="80" t="s">
        <v>2931</v>
      </c>
      <c r="H778" s="3" t="s">
        <v>36</v>
      </c>
      <c r="I778" s="4">
        <v>100</v>
      </c>
      <c r="J778" s="2" t="s">
        <v>529</v>
      </c>
      <c r="K778" s="2" t="s">
        <v>40</v>
      </c>
      <c r="L778" s="2" t="s">
        <v>1091</v>
      </c>
      <c r="M778" s="2" t="s">
        <v>40</v>
      </c>
      <c r="N778" s="2" t="s">
        <v>41</v>
      </c>
      <c r="O778" s="2" t="s">
        <v>42</v>
      </c>
      <c r="P778" s="2" t="s">
        <v>43</v>
      </c>
      <c r="Q778" s="3" t="s">
        <v>44</v>
      </c>
      <c r="R778" s="21" t="s">
        <v>45</v>
      </c>
      <c r="S778" s="2">
        <v>14</v>
      </c>
      <c r="T778" s="63">
        <v>70000</v>
      </c>
      <c r="U778" s="63">
        <v>980000</v>
      </c>
      <c r="V778" s="64">
        <f t="shared" si="11"/>
        <v>1097600</v>
      </c>
      <c r="W778" s="5" t="s">
        <v>46</v>
      </c>
      <c r="X778" s="6" t="s">
        <v>47</v>
      </c>
      <c r="Y778" s="83" t="s">
        <v>46</v>
      </c>
      <c r="Z778" s="104"/>
    </row>
    <row r="779" spans="2:26" ht="12.75" customHeight="1" x14ac:dyDescent="0.25">
      <c r="B779" s="8" t="s">
        <v>2932</v>
      </c>
      <c r="C779" s="2" t="s">
        <v>31</v>
      </c>
      <c r="D779" s="2" t="s">
        <v>2933</v>
      </c>
      <c r="E779" s="2" t="s">
        <v>2934</v>
      </c>
      <c r="F779" s="80" t="s">
        <v>2935</v>
      </c>
      <c r="G779" s="80" t="s">
        <v>2936</v>
      </c>
      <c r="H779" s="3" t="s">
        <v>36</v>
      </c>
      <c r="I779" s="4">
        <v>100</v>
      </c>
      <c r="J779" s="2" t="s">
        <v>529</v>
      </c>
      <c r="K779" s="2" t="s">
        <v>40</v>
      </c>
      <c r="L779" s="2" t="s">
        <v>1091</v>
      </c>
      <c r="M779" s="2" t="s">
        <v>40</v>
      </c>
      <c r="N779" s="2" t="s">
        <v>41</v>
      </c>
      <c r="O779" s="2" t="s">
        <v>42</v>
      </c>
      <c r="P779" s="2" t="s">
        <v>43</v>
      </c>
      <c r="Q779" s="3" t="s">
        <v>44</v>
      </c>
      <c r="R779" s="21" t="s">
        <v>45</v>
      </c>
      <c r="S779" s="2">
        <v>3</v>
      </c>
      <c r="T779" s="63">
        <v>51400</v>
      </c>
      <c r="U779" s="63">
        <v>154200</v>
      </c>
      <c r="V779" s="64">
        <f t="shared" si="11"/>
        <v>172704.00000000003</v>
      </c>
      <c r="W779" s="5" t="s">
        <v>46</v>
      </c>
      <c r="X779" s="6" t="s">
        <v>47</v>
      </c>
      <c r="Y779" s="83" t="s">
        <v>46</v>
      </c>
      <c r="Z779" s="104"/>
    </row>
    <row r="780" spans="2:26" ht="12.75" customHeight="1" x14ac:dyDescent="0.25">
      <c r="B780" s="8" t="s">
        <v>2937</v>
      </c>
      <c r="C780" s="2" t="s">
        <v>31</v>
      </c>
      <c r="D780" s="2" t="s">
        <v>2938</v>
      </c>
      <c r="E780" s="2" t="s">
        <v>2934</v>
      </c>
      <c r="F780" s="80" t="s">
        <v>2939</v>
      </c>
      <c r="G780" s="80" t="s">
        <v>2940</v>
      </c>
      <c r="H780" s="3" t="s">
        <v>36</v>
      </c>
      <c r="I780" s="4">
        <v>100</v>
      </c>
      <c r="J780" s="2" t="s">
        <v>529</v>
      </c>
      <c r="K780" s="2" t="s">
        <v>40</v>
      </c>
      <c r="L780" s="2" t="s">
        <v>1091</v>
      </c>
      <c r="M780" s="2" t="s">
        <v>40</v>
      </c>
      <c r="N780" s="2" t="s">
        <v>41</v>
      </c>
      <c r="O780" s="2" t="s">
        <v>42</v>
      </c>
      <c r="P780" s="2" t="s">
        <v>43</v>
      </c>
      <c r="Q780" s="3" t="s">
        <v>44</v>
      </c>
      <c r="R780" s="21" t="s">
        <v>45</v>
      </c>
      <c r="S780" s="2">
        <v>5</v>
      </c>
      <c r="T780" s="63">
        <v>48500</v>
      </c>
      <c r="U780" s="63">
        <v>242500</v>
      </c>
      <c r="V780" s="64">
        <f t="shared" si="11"/>
        <v>271600</v>
      </c>
      <c r="W780" s="5" t="s">
        <v>46</v>
      </c>
      <c r="X780" s="6" t="s">
        <v>47</v>
      </c>
      <c r="Y780" s="83" t="s">
        <v>46</v>
      </c>
      <c r="Z780" s="104"/>
    </row>
    <row r="781" spans="2:26" ht="12.75" customHeight="1" x14ac:dyDescent="0.25">
      <c r="B781" s="8" t="s">
        <v>2941</v>
      </c>
      <c r="C781" s="2" t="s">
        <v>31</v>
      </c>
      <c r="D781" s="2" t="s">
        <v>2942</v>
      </c>
      <c r="E781" s="2" t="s">
        <v>2943</v>
      </c>
      <c r="F781" s="80" t="s">
        <v>2944</v>
      </c>
      <c r="G781" s="80" t="s">
        <v>2945</v>
      </c>
      <c r="H781" s="3" t="s">
        <v>36</v>
      </c>
      <c r="I781" s="4">
        <v>100</v>
      </c>
      <c r="J781" s="2" t="s">
        <v>529</v>
      </c>
      <c r="K781" s="2" t="s">
        <v>40</v>
      </c>
      <c r="L781" s="2" t="s">
        <v>1091</v>
      </c>
      <c r="M781" s="2" t="s">
        <v>40</v>
      </c>
      <c r="N781" s="2" t="s">
        <v>41</v>
      </c>
      <c r="O781" s="2" t="s">
        <v>42</v>
      </c>
      <c r="P781" s="2" t="s">
        <v>43</v>
      </c>
      <c r="Q781" s="3" t="s">
        <v>44</v>
      </c>
      <c r="R781" s="21" t="s">
        <v>45</v>
      </c>
      <c r="S781" s="2">
        <v>1</v>
      </c>
      <c r="T781" s="63">
        <v>198200</v>
      </c>
      <c r="U781" s="63">
        <v>198200</v>
      </c>
      <c r="V781" s="64">
        <f t="shared" si="11"/>
        <v>221984.00000000003</v>
      </c>
      <c r="W781" s="5" t="s">
        <v>46</v>
      </c>
      <c r="X781" s="6" t="s">
        <v>47</v>
      </c>
      <c r="Y781" s="83" t="s">
        <v>46</v>
      </c>
      <c r="Z781" s="104"/>
    </row>
    <row r="782" spans="2:26" ht="12.75" customHeight="1" x14ac:dyDescent="0.25">
      <c r="B782" s="8" t="s">
        <v>2946</v>
      </c>
      <c r="C782" s="2" t="s">
        <v>31</v>
      </c>
      <c r="D782" s="2" t="s">
        <v>2947</v>
      </c>
      <c r="E782" s="2" t="s">
        <v>2943</v>
      </c>
      <c r="F782" s="80" t="s">
        <v>2948</v>
      </c>
      <c r="G782" s="80" t="s">
        <v>2949</v>
      </c>
      <c r="H782" s="3" t="s">
        <v>36</v>
      </c>
      <c r="I782" s="4">
        <v>100</v>
      </c>
      <c r="J782" s="2" t="s">
        <v>529</v>
      </c>
      <c r="K782" s="2" t="s">
        <v>40</v>
      </c>
      <c r="L782" s="2" t="s">
        <v>1091</v>
      </c>
      <c r="M782" s="2" t="s">
        <v>40</v>
      </c>
      <c r="N782" s="2" t="s">
        <v>41</v>
      </c>
      <c r="O782" s="2" t="s">
        <v>42</v>
      </c>
      <c r="P782" s="2" t="s">
        <v>43</v>
      </c>
      <c r="Q782" s="3" t="s">
        <v>44</v>
      </c>
      <c r="R782" s="21" t="s">
        <v>45</v>
      </c>
      <c r="S782" s="2">
        <v>1</v>
      </c>
      <c r="T782" s="63">
        <v>69300</v>
      </c>
      <c r="U782" s="63">
        <v>69300</v>
      </c>
      <c r="V782" s="64">
        <f t="shared" si="11"/>
        <v>77616.000000000015</v>
      </c>
      <c r="W782" s="5" t="s">
        <v>46</v>
      </c>
      <c r="X782" s="6" t="s">
        <v>47</v>
      </c>
      <c r="Y782" s="83" t="s">
        <v>46</v>
      </c>
      <c r="Z782" s="104"/>
    </row>
    <row r="783" spans="2:26" ht="12.75" customHeight="1" x14ac:dyDescent="0.25">
      <c r="B783" s="8" t="s">
        <v>2950</v>
      </c>
      <c r="C783" s="2" t="s">
        <v>31</v>
      </c>
      <c r="D783" s="2" t="s">
        <v>2951</v>
      </c>
      <c r="E783" s="2" t="s">
        <v>2513</v>
      </c>
      <c r="F783" s="80" t="s">
        <v>2952</v>
      </c>
      <c r="G783" s="80" t="s">
        <v>2953</v>
      </c>
      <c r="H783" s="3" t="s">
        <v>36</v>
      </c>
      <c r="I783" s="4">
        <v>100</v>
      </c>
      <c r="J783" s="2" t="s">
        <v>529</v>
      </c>
      <c r="K783" s="2" t="s">
        <v>40</v>
      </c>
      <c r="L783" s="2" t="s">
        <v>1091</v>
      </c>
      <c r="M783" s="2" t="s">
        <v>40</v>
      </c>
      <c r="N783" s="2" t="s">
        <v>41</v>
      </c>
      <c r="O783" s="2" t="s">
        <v>42</v>
      </c>
      <c r="P783" s="2" t="s">
        <v>43</v>
      </c>
      <c r="Q783" s="3" t="s">
        <v>44</v>
      </c>
      <c r="R783" s="21" t="s">
        <v>45</v>
      </c>
      <c r="S783" s="2">
        <v>2</v>
      </c>
      <c r="T783" s="63">
        <v>48500</v>
      </c>
      <c r="U783" s="63">
        <v>97000</v>
      </c>
      <c r="V783" s="64">
        <f t="shared" si="11"/>
        <v>108640.00000000001</v>
      </c>
      <c r="W783" s="5" t="s">
        <v>46</v>
      </c>
      <c r="X783" s="6" t="s">
        <v>47</v>
      </c>
      <c r="Y783" s="83" t="s">
        <v>46</v>
      </c>
      <c r="Z783" s="104"/>
    </row>
    <row r="784" spans="2:26" ht="12.75" customHeight="1" x14ac:dyDescent="0.25">
      <c r="B784" s="8" t="s">
        <v>2954</v>
      </c>
      <c r="C784" s="2" t="s">
        <v>31</v>
      </c>
      <c r="D784" s="2" t="s">
        <v>2955</v>
      </c>
      <c r="E784" s="2" t="s">
        <v>2513</v>
      </c>
      <c r="F784" s="80" t="s">
        <v>2956</v>
      </c>
      <c r="G784" s="80" t="s">
        <v>2957</v>
      </c>
      <c r="H784" s="3" t="s">
        <v>36</v>
      </c>
      <c r="I784" s="4">
        <v>100</v>
      </c>
      <c r="J784" s="2" t="s">
        <v>529</v>
      </c>
      <c r="K784" s="2" t="s">
        <v>40</v>
      </c>
      <c r="L784" s="2" t="s">
        <v>1091</v>
      </c>
      <c r="M784" s="2" t="s">
        <v>40</v>
      </c>
      <c r="N784" s="2" t="s">
        <v>41</v>
      </c>
      <c r="O784" s="2" t="s">
        <v>42</v>
      </c>
      <c r="P784" s="2" t="s">
        <v>43</v>
      </c>
      <c r="Q784" s="3" t="s">
        <v>44</v>
      </c>
      <c r="R784" s="21" t="s">
        <v>45</v>
      </c>
      <c r="S784" s="2">
        <v>1</v>
      </c>
      <c r="T784" s="63">
        <v>117000</v>
      </c>
      <c r="U784" s="63">
        <v>117000</v>
      </c>
      <c r="V784" s="64">
        <f t="shared" si="11"/>
        <v>131040.00000000001</v>
      </c>
      <c r="W784" s="5" t="s">
        <v>46</v>
      </c>
      <c r="X784" s="6" t="s">
        <v>47</v>
      </c>
      <c r="Y784" s="83" t="s">
        <v>46</v>
      </c>
      <c r="Z784" s="104"/>
    </row>
    <row r="785" spans="2:26" ht="12.75" customHeight="1" x14ac:dyDescent="0.25">
      <c r="B785" s="8" t="s">
        <v>2958</v>
      </c>
      <c r="C785" s="2" t="s">
        <v>31</v>
      </c>
      <c r="D785" s="2" t="s">
        <v>2959</v>
      </c>
      <c r="E785" s="2" t="s">
        <v>408</v>
      </c>
      <c r="F785" s="80" t="s">
        <v>2960</v>
      </c>
      <c r="G785" s="80" t="s">
        <v>2961</v>
      </c>
      <c r="H785" s="3" t="s">
        <v>36</v>
      </c>
      <c r="I785" s="4">
        <v>100</v>
      </c>
      <c r="J785" s="2" t="s">
        <v>529</v>
      </c>
      <c r="K785" s="2" t="s">
        <v>40</v>
      </c>
      <c r="L785" s="2" t="s">
        <v>1091</v>
      </c>
      <c r="M785" s="2" t="s">
        <v>40</v>
      </c>
      <c r="N785" s="2" t="s">
        <v>41</v>
      </c>
      <c r="O785" s="2" t="s">
        <v>42</v>
      </c>
      <c r="P785" s="2" t="s">
        <v>43</v>
      </c>
      <c r="Q785" s="3" t="s">
        <v>44</v>
      </c>
      <c r="R785" s="21" t="s">
        <v>45</v>
      </c>
      <c r="S785" s="2">
        <v>2</v>
      </c>
      <c r="T785" s="63">
        <v>26800</v>
      </c>
      <c r="U785" s="63">
        <v>53600</v>
      </c>
      <c r="V785" s="64">
        <f t="shared" si="11"/>
        <v>60032.000000000007</v>
      </c>
      <c r="W785" s="5" t="s">
        <v>46</v>
      </c>
      <c r="X785" s="6" t="s">
        <v>47</v>
      </c>
      <c r="Y785" s="83" t="s">
        <v>46</v>
      </c>
      <c r="Z785" s="104"/>
    </row>
    <row r="786" spans="2:26" ht="12.75" customHeight="1" x14ac:dyDescent="0.25">
      <c r="B786" s="8" t="s">
        <v>2962</v>
      </c>
      <c r="C786" s="2" t="s">
        <v>31</v>
      </c>
      <c r="D786" s="2" t="s">
        <v>944</v>
      </c>
      <c r="E786" s="2" t="s">
        <v>242</v>
      </c>
      <c r="F786" s="80" t="s">
        <v>945</v>
      </c>
      <c r="G786" s="80" t="s">
        <v>2963</v>
      </c>
      <c r="H786" s="3" t="s">
        <v>36</v>
      </c>
      <c r="I786" s="4">
        <v>100</v>
      </c>
      <c r="J786" s="2" t="s">
        <v>529</v>
      </c>
      <c r="K786" s="2" t="s">
        <v>40</v>
      </c>
      <c r="L786" s="2" t="s">
        <v>1091</v>
      </c>
      <c r="M786" s="2" t="s">
        <v>40</v>
      </c>
      <c r="N786" s="2" t="s">
        <v>41</v>
      </c>
      <c r="O786" s="2" t="s">
        <v>42</v>
      </c>
      <c r="P786" s="2" t="s">
        <v>43</v>
      </c>
      <c r="Q786" s="3" t="s">
        <v>228</v>
      </c>
      <c r="R786" s="21" t="s">
        <v>229</v>
      </c>
      <c r="S786" s="2">
        <v>700</v>
      </c>
      <c r="T786" s="63">
        <v>205</v>
      </c>
      <c r="U786" s="63">
        <v>143500</v>
      </c>
      <c r="V786" s="64">
        <f t="shared" ref="V786:V804" si="12">U786*1.12</f>
        <v>160720.00000000003</v>
      </c>
      <c r="W786" s="5" t="s">
        <v>46</v>
      </c>
      <c r="X786" s="6" t="s">
        <v>47</v>
      </c>
      <c r="Y786" s="83" t="s">
        <v>46</v>
      </c>
      <c r="Z786" s="104"/>
    </row>
    <row r="787" spans="2:26" ht="12.75" customHeight="1" x14ac:dyDescent="0.25">
      <c r="B787" s="8" t="s">
        <v>2964</v>
      </c>
      <c r="C787" s="2" t="s">
        <v>31</v>
      </c>
      <c r="D787" s="2" t="s">
        <v>2965</v>
      </c>
      <c r="E787" s="2" t="s">
        <v>690</v>
      </c>
      <c r="F787" s="80" t="s">
        <v>2966</v>
      </c>
      <c r="G787" s="80" t="s">
        <v>2967</v>
      </c>
      <c r="H787" s="3" t="s">
        <v>36</v>
      </c>
      <c r="I787" s="4">
        <v>100</v>
      </c>
      <c r="J787" s="2" t="s">
        <v>529</v>
      </c>
      <c r="K787" s="2" t="s">
        <v>40</v>
      </c>
      <c r="L787" s="2" t="s">
        <v>1091</v>
      </c>
      <c r="M787" s="2" t="s">
        <v>40</v>
      </c>
      <c r="N787" s="2" t="s">
        <v>41</v>
      </c>
      <c r="O787" s="2" t="s">
        <v>42</v>
      </c>
      <c r="P787" s="2" t="s">
        <v>43</v>
      </c>
      <c r="Q787" s="3" t="s">
        <v>228</v>
      </c>
      <c r="R787" s="21" t="s">
        <v>229</v>
      </c>
      <c r="S787" s="2">
        <v>700</v>
      </c>
      <c r="T787" s="63">
        <v>95</v>
      </c>
      <c r="U787" s="63">
        <v>66500</v>
      </c>
      <c r="V787" s="64">
        <f t="shared" si="12"/>
        <v>74480</v>
      </c>
      <c r="W787" s="5" t="s">
        <v>46</v>
      </c>
      <c r="X787" s="6" t="s">
        <v>47</v>
      </c>
      <c r="Y787" s="83" t="s">
        <v>46</v>
      </c>
      <c r="Z787" s="104"/>
    </row>
    <row r="788" spans="2:26" ht="12.75" customHeight="1" x14ac:dyDescent="0.25">
      <c r="B788" s="8" t="s">
        <v>2968</v>
      </c>
      <c r="C788" s="2" t="s">
        <v>31</v>
      </c>
      <c r="D788" s="2" t="s">
        <v>2969</v>
      </c>
      <c r="E788" s="2" t="s">
        <v>2970</v>
      </c>
      <c r="F788" s="80" t="s">
        <v>2971</v>
      </c>
      <c r="G788" s="80" t="s">
        <v>2972</v>
      </c>
      <c r="H788" s="3" t="s">
        <v>36</v>
      </c>
      <c r="I788" s="4">
        <v>100</v>
      </c>
      <c r="J788" s="2" t="s">
        <v>529</v>
      </c>
      <c r="K788" s="2" t="s">
        <v>40</v>
      </c>
      <c r="L788" s="2" t="s">
        <v>1091</v>
      </c>
      <c r="M788" s="2" t="s">
        <v>40</v>
      </c>
      <c r="N788" s="2" t="s">
        <v>41</v>
      </c>
      <c r="O788" s="2" t="s">
        <v>42</v>
      </c>
      <c r="P788" s="2" t="s">
        <v>43</v>
      </c>
      <c r="Q788" s="3" t="s">
        <v>44</v>
      </c>
      <c r="R788" s="21" t="s">
        <v>45</v>
      </c>
      <c r="S788" s="2">
        <v>1</v>
      </c>
      <c r="T788" s="63">
        <v>45000</v>
      </c>
      <c r="U788" s="63">
        <v>45000</v>
      </c>
      <c r="V788" s="64">
        <f t="shared" si="12"/>
        <v>50400.000000000007</v>
      </c>
      <c r="W788" s="5" t="s">
        <v>46</v>
      </c>
      <c r="X788" s="6" t="s">
        <v>47</v>
      </c>
      <c r="Y788" s="83" t="s">
        <v>46</v>
      </c>
      <c r="Z788" s="104"/>
    </row>
    <row r="789" spans="2:26" ht="12.75" customHeight="1" x14ac:dyDescent="0.25">
      <c r="B789" s="8" t="s">
        <v>2973</v>
      </c>
      <c r="C789" s="2" t="s">
        <v>31</v>
      </c>
      <c r="D789" s="2" t="s">
        <v>3476</v>
      </c>
      <c r="E789" s="2" t="s">
        <v>2970</v>
      </c>
      <c r="F789" s="80" t="s">
        <v>3477</v>
      </c>
      <c r="G789" s="80" t="s">
        <v>3477</v>
      </c>
      <c r="H789" s="3" t="s">
        <v>36</v>
      </c>
      <c r="I789" s="4">
        <v>100</v>
      </c>
      <c r="J789" s="2" t="s">
        <v>529</v>
      </c>
      <c r="K789" s="2" t="s">
        <v>40</v>
      </c>
      <c r="L789" s="2" t="s">
        <v>1091</v>
      </c>
      <c r="M789" s="2" t="s">
        <v>40</v>
      </c>
      <c r="N789" s="2" t="s">
        <v>41</v>
      </c>
      <c r="O789" s="2" t="s">
        <v>42</v>
      </c>
      <c r="P789" s="2" t="s">
        <v>43</v>
      </c>
      <c r="Q789" s="3" t="s">
        <v>44</v>
      </c>
      <c r="R789" s="21" t="s">
        <v>45</v>
      </c>
      <c r="S789" s="2">
        <v>1</v>
      </c>
      <c r="T789" s="63">
        <v>22000</v>
      </c>
      <c r="U789" s="63">
        <v>22000</v>
      </c>
      <c r="V789" s="64">
        <f t="shared" si="12"/>
        <v>24640.000000000004</v>
      </c>
      <c r="W789" s="5" t="s">
        <v>46</v>
      </c>
      <c r="X789" s="6" t="s">
        <v>47</v>
      </c>
      <c r="Y789" s="83" t="s">
        <v>46</v>
      </c>
      <c r="Z789" s="104"/>
    </row>
    <row r="790" spans="2:26" ht="12.75" customHeight="1" x14ac:dyDescent="0.25">
      <c r="B790" s="8" t="s">
        <v>2977</v>
      </c>
      <c r="C790" s="2" t="s">
        <v>31</v>
      </c>
      <c r="D790" s="2" t="s">
        <v>3478</v>
      </c>
      <c r="E790" s="2" t="s">
        <v>690</v>
      </c>
      <c r="F790" s="80" t="s">
        <v>3479</v>
      </c>
      <c r="G790" s="80" t="s">
        <v>3479</v>
      </c>
      <c r="H790" s="3" t="s">
        <v>36</v>
      </c>
      <c r="I790" s="4">
        <v>100</v>
      </c>
      <c r="J790" s="2" t="s">
        <v>529</v>
      </c>
      <c r="K790" s="2" t="s">
        <v>40</v>
      </c>
      <c r="L790" s="2" t="s">
        <v>1091</v>
      </c>
      <c r="M790" s="2" t="s">
        <v>40</v>
      </c>
      <c r="N790" s="2" t="s">
        <v>41</v>
      </c>
      <c r="O790" s="2" t="s">
        <v>42</v>
      </c>
      <c r="P790" s="2" t="s">
        <v>43</v>
      </c>
      <c r="Q790" s="3" t="s">
        <v>84</v>
      </c>
      <c r="R790" s="21" t="s">
        <v>85</v>
      </c>
      <c r="S790" s="2">
        <v>1</v>
      </c>
      <c r="T790" s="63">
        <v>12000</v>
      </c>
      <c r="U790" s="63">
        <v>12000</v>
      </c>
      <c r="V790" s="64">
        <f t="shared" si="12"/>
        <v>13440.000000000002</v>
      </c>
      <c r="W790" s="5"/>
      <c r="X790" s="6" t="s">
        <v>47</v>
      </c>
      <c r="Y790" s="83"/>
      <c r="Z790" s="104"/>
    </row>
    <row r="791" spans="2:26" ht="12.75" customHeight="1" x14ac:dyDescent="0.25">
      <c r="B791" s="8" t="s">
        <v>2980</v>
      </c>
      <c r="C791" s="2" t="s">
        <v>31</v>
      </c>
      <c r="D791" s="2" t="s">
        <v>2974</v>
      </c>
      <c r="E791" s="2" t="s">
        <v>2975</v>
      </c>
      <c r="F791" s="80" t="s">
        <v>2976</v>
      </c>
      <c r="G791" s="80" t="s">
        <v>2976</v>
      </c>
      <c r="H791" s="3" t="s">
        <v>36</v>
      </c>
      <c r="I791" s="4">
        <v>100</v>
      </c>
      <c r="J791" s="2" t="s">
        <v>529</v>
      </c>
      <c r="K791" s="2" t="s">
        <v>40</v>
      </c>
      <c r="L791" s="2" t="s">
        <v>2215</v>
      </c>
      <c r="M791" s="2" t="s">
        <v>40</v>
      </c>
      <c r="N791" s="2" t="s">
        <v>41</v>
      </c>
      <c r="O791" s="2" t="s">
        <v>42</v>
      </c>
      <c r="P791" s="2" t="s">
        <v>43</v>
      </c>
      <c r="Q791" s="3" t="s">
        <v>44</v>
      </c>
      <c r="R791" s="21" t="s">
        <v>45</v>
      </c>
      <c r="S791" s="2">
        <v>3</v>
      </c>
      <c r="T791" s="63">
        <v>1500000</v>
      </c>
      <c r="U791" s="63">
        <v>450000</v>
      </c>
      <c r="V791" s="64">
        <f t="shared" si="12"/>
        <v>504000.00000000006</v>
      </c>
      <c r="W791" s="5" t="s">
        <v>46</v>
      </c>
      <c r="X791" s="6" t="s">
        <v>47</v>
      </c>
      <c r="Y791" s="83" t="s">
        <v>46</v>
      </c>
      <c r="Z791" s="104"/>
    </row>
    <row r="792" spans="2:26" ht="12.75" customHeight="1" x14ac:dyDescent="0.25">
      <c r="B792" s="8" t="s">
        <v>2983</v>
      </c>
      <c r="C792" s="2" t="s">
        <v>31</v>
      </c>
      <c r="D792" s="2" t="s">
        <v>2978</v>
      </c>
      <c r="E792" s="2" t="s">
        <v>2975</v>
      </c>
      <c r="F792" s="80" t="s">
        <v>2979</v>
      </c>
      <c r="G792" s="80" t="s">
        <v>2979</v>
      </c>
      <c r="H792" s="3" t="s">
        <v>36</v>
      </c>
      <c r="I792" s="4">
        <v>100</v>
      </c>
      <c r="J792" s="2" t="s">
        <v>529</v>
      </c>
      <c r="K792" s="2" t="s">
        <v>40</v>
      </c>
      <c r="L792" s="2" t="s">
        <v>2215</v>
      </c>
      <c r="M792" s="2" t="s">
        <v>40</v>
      </c>
      <c r="N792" s="2" t="s">
        <v>41</v>
      </c>
      <c r="O792" s="2" t="s">
        <v>42</v>
      </c>
      <c r="P792" s="2" t="s">
        <v>43</v>
      </c>
      <c r="Q792" s="3" t="s">
        <v>44</v>
      </c>
      <c r="R792" s="21" t="s">
        <v>45</v>
      </c>
      <c r="S792" s="2">
        <v>1</v>
      </c>
      <c r="T792" s="63">
        <v>98215</v>
      </c>
      <c r="U792" s="63">
        <v>98215</v>
      </c>
      <c r="V792" s="64">
        <f t="shared" si="12"/>
        <v>110000.80000000002</v>
      </c>
      <c r="W792" s="5" t="s">
        <v>46</v>
      </c>
      <c r="X792" s="6" t="s">
        <v>47</v>
      </c>
      <c r="Y792" s="83" t="s">
        <v>46</v>
      </c>
      <c r="Z792" s="104"/>
    </row>
    <row r="793" spans="2:26" ht="12.75" customHeight="1" x14ac:dyDescent="0.25">
      <c r="B793" s="8" t="s">
        <v>2986</v>
      </c>
      <c r="C793" s="2" t="s">
        <v>31</v>
      </c>
      <c r="D793" s="2" t="s">
        <v>2981</v>
      </c>
      <c r="E793" s="2" t="s">
        <v>2975</v>
      </c>
      <c r="F793" s="80" t="s">
        <v>2982</v>
      </c>
      <c r="G793" s="80" t="s">
        <v>2982</v>
      </c>
      <c r="H793" s="3" t="s">
        <v>36</v>
      </c>
      <c r="I793" s="4">
        <v>100</v>
      </c>
      <c r="J793" s="2" t="s">
        <v>529</v>
      </c>
      <c r="K793" s="2" t="s">
        <v>40</v>
      </c>
      <c r="L793" s="2" t="s">
        <v>2215</v>
      </c>
      <c r="M793" s="2" t="s">
        <v>40</v>
      </c>
      <c r="N793" s="2" t="s">
        <v>41</v>
      </c>
      <c r="O793" s="2" t="s">
        <v>42</v>
      </c>
      <c r="P793" s="2" t="s">
        <v>43</v>
      </c>
      <c r="Q793" s="3" t="s">
        <v>44</v>
      </c>
      <c r="R793" s="21" t="s">
        <v>45</v>
      </c>
      <c r="S793" s="2">
        <v>4</v>
      </c>
      <c r="T793" s="63">
        <v>335715</v>
      </c>
      <c r="U793" s="63">
        <v>1342860</v>
      </c>
      <c r="V793" s="64">
        <f t="shared" si="12"/>
        <v>1504003.2000000002</v>
      </c>
      <c r="W793" s="5" t="s">
        <v>46</v>
      </c>
      <c r="X793" s="6" t="s">
        <v>47</v>
      </c>
      <c r="Y793" s="83" t="s">
        <v>46</v>
      </c>
      <c r="Z793" s="104"/>
    </row>
    <row r="794" spans="2:26" ht="12.75" customHeight="1" x14ac:dyDescent="0.25">
      <c r="B794" s="8" t="s">
        <v>3460</v>
      </c>
      <c r="C794" s="2" t="s">
        <v>31</v>
      </c>
      <c r="D794" s="2" t="s">
        <v>2984</v>
      </c>
      <c r="E794" s="2" t="s">
        <v>300</v>
      </c>
      <c r="F794" s="80" t="s">
        <v>2985</v>
      </c>
      <c r="G794" s="80" t="s">
        <v>2985</v>
      </c>
      <c r="H794" s="3" t="s">
        <v>36</v>
      </c>
      <c r="I794" s="4">
        <v>0</v>
      </c>
      <c r="J794" s="2" t="s">
        <v>529</v>
      </c>
      <c r="K794" s="2" t="s">
        <v>40</v>
      </c>
      <c r="L794" s="2" t="s">
        <v>2215</v>
      </c>
      <c r="M794" s="2" t="s">
        <v>40</v>
      </c>
      <c r="N794" s="2" t="s">
        <v>41</v>
      </c>
      <c r="O794" s="2" t="s">
        <v>42</v>
      </c>
      <c r="P794" s="2" t="s">
        <v>43</v>
      </c>
      <c r="Q794" s="3" t="s">
        <v>44</v>
      </c>
      <c r="R794" s="21" t="s">
        <v>45</v>
      </c>
      <c r="S794" s="2">
        <v>25</v>
      </c>
      <c r="T794" s="63">
        <v>22335</v>
      </c>
      <c r="U794" s="63">
        <v>558371</v>
      </c>
      <c r="V794" s="64">
        <f t="shared" si="12"/>
        <v>625375.52</v>
      </c>
      <c r="W794" s="5" t="s">
        <v>46</v>
      </c>
      <c r="X794" s="6" t="s">
        <v>47</v>
      </c>
      <c r="Y794" s="83" t="s">
        <v>46</v>
      </c>
      <c r="Z794" s="104"/>
    </row>
    <row r="795" spans="2:26" ht="12.75" customHeight="1" x14ac:dyDescent="0.25">
      <c r="B795" s="8" t="s">
        <v>3480</v>
      </c>
      <c r="C795" s="2" t="s">
        <v>31</v>
      </c>
      <c r="D795" s="2" t="s">
        <v>2987</v>
      </c>
      <c r="E795" s="2" t="s">
        <v>2988</v>
      </c>
      <c r="F795" s="80" t="s">
        <v>2989</v>
      </c>
      <c r="G795" s="80" t="s">
        <v>2990</v>
      </c>
      <c r="H795" s="3" t="s">
        <v>36</v>
      </c>
      <c r="I795" s="4">
        <v>0</v>
      </c>
      <c r="J795" s="2" t="s">
        <v>529</v>
      </c>
      <c r="K795" s="2" t="s">
        <v>40</v>
      </c>
      <c r="L795" s="2" t="s">
        <v>2600</v>
      </c>
      <c r="M795" s="2" t="s">
        <v>40</v>
      </c>
      <c r="N795" s="2" t="s">
        <v>41</v>
      </c>
      <c r="O795" s="2" t="s">
        <v>42</v>
      </c>
      <c r="P795" s="2" t="s">
        <v>43</v>
      </c>
      <c r="Q795" s="3" t="s">
        <v>44</v>
      </c>
      <c r="R795" s="21" t="s">
        <v>45</v>
      </c>
      <c r="S795" s="2">
        <v>1</v>
      </c>
      <c r="T795" s="63">
        <v>401786</v>
      </c>
      <c r="U795" s="63">
        <v>401786</v>
      </c>
      <c r="V795" s="64">
        <f t="shared" si="12"/>
        <v>450000.32000000007</v>
      </c>
      <c r="W795" s="5" t="s">
        <v>46</v>
      </c>
      <c r="X795" s="6" t="s">
        <v>47</v>
      </c>
      <c r="Y795" s="83" t="s">
        <v>46</v>
      </c>
      <c r="Z795" s="16"/>
    </row>
    <row r="796" spans="2:26" ht="12.75" customHeight="1" x14ac:dyDescent="0.25">
      <c r="B796" s="8" t="s">
        <v>3481</v>
      </c>
      <c r="C796" s="2" t="s">
        <v>31</v>
      </c>
      <c r="D796" s="2" t="s">
        <v>3461</v>
      </c>
      <c r="E796" s="97" t="s">
        <v>3462</v>
      </c>
      <c r="F796" s="80" t="s">
        <v>3463</v>
      </c>
      <c r="G796" s="9" t="s">
        <v>3466</v>
      </c>
      <c r="H796" s="102" t="s">
        <v>2575</v>
      </c>
      <c r="I796" s="4">
        <v>0</v>
      </c>
      <c r="J796" s="2" t="s">
        <v>529</v>
      </c>
      <c r="K796" s="2" t="s">
        <v>40</v>
      </c>
      <c r="L796" s="97" t="s">
        <v>3467</v>
      </c>
      <c r="M796" s="2" t="s">
        <v>40</v>
      </c>
      <c r="N796" s="2" t="s">
        <v>41</v>
      </c>
      <c r="O796" s="2" t="s">
        <v>42</v>
      </c>
      <c r="P796" s="2" t="s">
        <v>43</v>
      </c>
      <c r="Q796" s="3" t="s">
        <v>44</v>
      </c>
      <c r="R796" s="21" t="s">
        <v>45</v>
      </c>
      <c r="S796" s="2">
        <v>2</v>
      </c>
      <c r="T796" s="63">
        <v>2787500</v>
      </c>
      <c r="U796" s="63">
        <v>5575000</v>
      </c>
      <c r="V796" s="64">
        <f t="shared" si="12"/>
        <v>6244000.0000000009</v>
      </c>
      <c r="W796" s="5" t="s">
        <v>46</v>
      </c>
      <c r="X796" s="6" t="s">
        <v>47</v>
      </c>
      <c r="Y796" s="83" t="s">
        <v>46</v>
      </c>
      <c r="Z796" s="16"/>
    </row>
    <row r="797" spans="2:26" ht="12.75" customHeight="1" x14ac:dyDescent="0.25">
      <c r="B797" s="8" t="s">
        <v>3536</v>
      </c>
      <c r="C797" s="2" t="s">
        <v>31</v>
      </c>
      <c r="D797" s="2" t="s">
        <v>3496</v>
      </c>
      <c r="E797" s="2" t="s">
        <v>2924</v>
      </c>
      <c r="F797" s="80" t="s">
        <v>3497</v>
      </c>
      <c r="G797" s="80" t="s">
        <v>3497</v>
      </c>
      <c r="H797" s="3" t="s">
        <v>36</v>
      </c>
      <c r="I797" s="4">
        <v>100</v>
      </c>
      <c r="J797" s="2" t="s">
        <v>529</v>
      </c>
      <c r="K797" s="97" t="s">
        <v>3495</v>
      </c>
      <c r="L797" s="97" t="s">
        <v>2405</v>
      </c>
      <c r="M797" s="97" t="s">
        <v>3495</v>
      </c>
      <c r="N797" s="2" t="s">
        <v>41</v>
      </c>
      <c r="O797" s="2" t="s">
        <v>42</v>
      </c>
      <c r="P797" s="2" t="s">
        <v>43</v>
      </c>
      <c r="Q797" s="106" t="s">
        <v>1079</v>
      </c>
      <c r="R797" s="21" t="s">
        <v>1080</v>
      </c>
      <c r="S797" s="2">
        <v>34</v>
      </c>
      <c r="T797" s="63">
        <v>140000</v>
      </c>
      <c r="U797" s="63">
        <v>140000</v>
      </c>
      <c r="V797" s="64">
        <f t="shared" si="12"/>
        <v>156800.00000000003</v>
      </c>
      <c r="W797" s="5" t="s">
        <v>46</v>
      </c>
      <c r="X797" s="6" t="s">
        <v>47</v>
      </c>
      <c r="Y797" s="83" t="s">
        <v>46</v>
      </c>
      <c r="Z797" s="104"/>
    </row>
    <row r="798" spans="2:26" ht="12.75" customHeight="1" x14ac:dyDescent="0.25">
      <c r="B798" s="8" t="s">
        <v>3537</v>
      </c>
      <c r="C798" s="2" t="s">
        <v>31</v>
      </c>
      <c r="D798" s="2" t="s">
        <v>3498</v>
      </c>
      <c r="E798" s="80" t="s">
        <v>3499</v>
      </c>
      <c r="F798" s="9" t="s">
        <v>3500</v>
      </c>
      <c r="G798" s="9" t="s">
        <v>3502</v>
      </c>
      <c r="H798" s="3" t="s">
        <v>36</v>
      </c>
      <c r="I798" s="4">
        <v>0</v>
      </c>
      <c r="J798" s="2" t="s">
        <v>529</v>
      </c>
      <c r="K798" s="97" t="s">
        <v>3495</v>
      </c>
      <c r="L798" s="97" t="s">
        <v>2405</v>
      </c>
      <c r="M798" s="2" t="s">
        <v>40</v>
      </c>
      <c r="N798" s="2" t="s">
        <v>41</v>
      </c>
      <c r="O798" s="97" t="s">
        <v>3501</v>
      </c>
      <c r="P798" s="2" t="s">
        <v>43</v>
      </c>
      <c r="Q798" s="3" t="s">
        <v>44</v>
      </c>
      <c r="R798" s="21" t="s">
        <v>45</v>
      </c>
      <c r="S798" s="2">
        <v>2</v>
      </c>
      <c r="T798" s="63">
        <v>1581250</v>
      </c>
      <c r="U798" s="63">
        <v>3162500</v>
      </c>
      <c r="V798" s="64">
        <f t="shared" si="12"/>
        <v>3542000.0000000005</v>
      </c>
      <c r="W798" s="5"/>
      <c r="X798" s="6" t="s">
        <v>47</v>
      </c>
      <c r="Y798" s="83"/>
      <c r="Z798" s="16"/>
    </row>
    <row r="799" spans="2:26" ht="12.75" customHeight="1" x14ac:dyDescent="0.25">
      <c r="B799" s="8" t="s">
        <v>3538</v>
      </c>
      <c r="C799" s="2" t="s">
        <v>31</v>
      </c>
      <c r="D799" s="2" t="s">
        <v>2585</v>
      </c>
      <c r="E799" s="97" t="s">
        <v>2586</v>
      </c>
      <c r="F799" s="80" t="s">
        <v>2587</v>
      </c>
      <c r="G799" s="9" t="s">
        <v>3517</v>
      </c>
      <c r="H799" s="3" t="s">
        <v>36</v>
      </c>
      <c r="I799" s="4">
        <v>0</v>
      </c>
      <c r="J799" s="2" t="s">
        <v>529</v>
      </c>
      <c r="K799" s="97" t="s">
        <v>3495</v>
      </c>
      <c r="L799" s="97" t="s">
        <v>2405</v>
      </c>
      <c r="M799" s="2" t="s">
        <v>40</v>
      </c>
      <c r="N799" s="2" t="s">
        <v>41</v>
      </c>
      <c r="O799" s="97" t="s">
        <v>3501</v>
      </c>
      <c r="P799" s="2" t="s">
        <v>43</v>
      </c>
      <c r="Q799" s="3" t="s">
        <v>44</v>
      </c>
      <c r="R799" s="21" t="s">
        <v>45</v>
      </c>
      <c r="S799" s="2">
        <v>2</v>
      </c>
      <c r="T799" s="63">
        <v>1108840</v>
      </c>
      <c r="U799" s="63">
        <v>2217679</v>
      </c>
      <c r="V799" s="64">
        <f t="shared" si="12"/>
        <v>2483800.4800000004</v>
      </c>
      <c r="W799" s="5"/>
      <c r="X799" s="6" t="s">
        <v>47</v>
      </c>
      <c r="Y799" s="83"/>
      <c r="Z799" s="16"/>
    </row>
    <row r="800" spans="2:26" ht="12.75" customHeight="1" x14ac:dyDescent="0.25">
      <c r="B800" s="8" t="s">
        <v>3539</v>
      </c>
      <c r="C800" s="2" t="s">
        <v>31</v>
      </c>
      <c r="D800" s="2" t="s">
        <v>3503</v>
      </c>
      <c r="E800" s="97" t="s">
        <v>2580</v>
      </c>
      <c r="F800" s="9" t="s">
        <v>3504</v>
      </c>
      <c r="G800" s="9" t="s">
        <v>3505</v>
      </c>
      <c r="H800" s="3" t="s">
        <v>36</v>
      </c>
      <c r="I800" s="4">
        <v>0</v>
      </c>
      <c r="J800" s="2" t="s">
        <v>529</v>
      </c>
      <c r="K800" s="97" t="s">
        <v>3495</v>
      </c>
      <c r="L800" s="97" t="s">
        <v>2405</v>
      </c>
      <c r="M800" s="2" t="s">
        <v>40</v>
      </c>
      <c r="N800" s="2" t="s">
        <v>41</v>
      </c>
      <c r="O800" s="97" t="s">
        <v>3501</v>
      </c>
      <c r="P800" s="2" t="s">
        <v>43</v>
      </c>
      <c r="Q800" s="3" t="s">
        <v>44</v>
      </c>
      <c r="R800" s="21" t="s">
        <v>45</v>
      </c>
      <c r="S800" s="2">
        <v>2</v>
      </c>
      <c r="T800" s="63">
        <v>447072</v>
      </c>
      <c r="U800" s="63">
        <v>894143</v>
      </c>
      <c r="V800" s="64">
        <f t="shared" si="12"/>
        <v>1001440.1600000001</v>
      </c>
      <c r="W800" s="5"/>
      <c r="X800" s="6" t="s">
        <v>47</v>
      </c>
      <c r="Y800" s="83"/>
      <c r="Z800" s="16"/>
    </row>
    <row r="801" spans="2:26" ht="12.75" customHeight="1" x14ac:dyDescent="0.25">
      <c r="B801" s="8" t="s">
        <v>3540</v>
      </c>
      <c r="C801" s="2" t="s">
        <v>31</v>
      </c>
      <c r="D801" s="2" t="s">
        <v>3518</v>
      </c>
      <c r="E801" s="97" t="s">
        <v>3519</v>
      </c>
      <c r="F801" s="80" t="s">
        <v>3520</v>
      </c>
      <c r="G801" s="9" t="s">
        <v>3521</v>
      </c>
      <c r="H801" s="3" t="s">
        <v>36</v>
      </c>
      <c r="I801" s="4">
        <v>0</v>
      </c>
      <c r="J801" s="2" t="s">
        <v>529</v>
      </c>
      <c r="K801" s="97" t="s">
        <v>3495</v>
      </c>
      <c r="L801" s="97" t="s">
        <v>2405</v>
      </c>
      <c r="M801" s="2" t="s">
        <v>40</v>
      </c>
      <c r="N801" s="2" t="s">
        <v>41</v>
      </c>
      <c r="O801" s="97" t="s">
        <v>3501</v>
      </c>
      <c r="P801" s="2" t="s">
        <v>43</v>
      </c>
      <c r="Q801" s="3" t="s">
        <v>44</v>
      </c>
      <c r="R801" s="21" t="s">
        <v>45</v>
      </c>
      <c r="S801" s="2">
        <v>2</v>
      </c>
      <c r="T801" s="63">
        <v>119125</v>
      </c>
      <c r="U801" s="63">
        <v>238250</v>
      </c>
      <c r="V801" s="64">
        <f t="shared" si="12"/>
        <v>266840</v>
      </c>
      <c r="W801" s="5"/>
      <c r="X801" s="6" t="s">
        <v>47</v>
      </c>
      <c r="Y801" s="83"/>
      <c r="Z801" s="16"/>
    </row>
    <row r="802" spans="2:26" ht="12.75" customHeight="1" x14ac:dyDescent="0.25">
      <c r="B802" s="8" t="s">
        <v>3541</v>
      </c>
      <c r="C802" s="2" t="s">
        <v>31</v>
      </c>
      <c r="D802" s="2" t="s">
        <v>3522</v>
      </c>
      <c r="E802" s="97" t="s">
        <v>1152</v>
      </c>
      <c r="F802" s="80" t="s">
        <v>3523</v>
      </c>
      <c r="G802" s="9" t="s">
        <v>3524</v>
      </c>
      <c r="H802" s="3" t="s">
        <v>36</v>
      </c>
      <c r="I802" s="4">
        <v>0</v>
      </c>
      <c r="J802" s="2" t="s">
        <v>529</v>
      </c>
      <c r="K802" s="97" t="s">
        <v>3495</v>
      </c>
      <c r="L802" s="97" t="s">
        <v>2405</v>
      </c>
      <c r="M802" s="2" t="s">
        <v>40</v>
      </c>
      <c r="N802" s="2" t="s">
        <v>41</v>
      </c>
      <c r="O802" s="97" t="s">
        <v>3501</v>
      </c>
      <c r="P802" s="2" t="s">
        <v>43</v>
      </c>
      <c r="Q802" s="3">
        <v>112</v>
      </c>
      <c r="R802" s="21" t="s">
        <v>170</v>
      </c>
      <c r="S802" s="2">
        <v>40</v>
      </c>
      <c r="T802" s="63">
        <v>5206</v>
      </c>
      <c r="U802" s="63">
        <v>208215</v>
      </c>
      <c r="V802" s="64">
        <f t="shared" si="12"/>
        <v>233200.80000000002</v>
      </c>
      <c r="W802" s="5"/>
      <c r="X802" s="6" t="s">
        <v>47</v>
      </c>
      <c r="Y802" s="83"/>
      <c r="Z802" s="16"/>
    </row>
    <row r="803" spans="2:26" ht="12.75" customHeight="1" x14ac:dyDescent="0.25">
      <c r="B803" s="8" t="s">
        <v>3542</v>
      </c>
      <c r="C803" s="2" t="s">
        <v>31</v>
      </c>
      <c r="D803" s="2" t="s">
        <v>3525</v>
      </c>
      <c r="E803" s="97" t="s">
        <v>3526</v>
      </c>
      <c r="F803" s="80" t="s">
        <v>3527</v>
      </c>
      <c r="G803" s="9" t="s">
        <v>3528</v>
      </c>
      <c r="H803" s="3" t="s">
        <v>36</v>
      </c>
      <c r="I803" s="4">
        <v>0</v>
      </c>
      <c r="J803" s="2" t="s">
        <v>529</v>
      </c>
      <c r="K803" s="97" t="s">
        <v>3495</v>
      </c>
      <c r="L803" s="97" t="s">
        <v>2405</v>
      </c>
      <c r="M803" s="2" t="s">
        <v>40</v>
      </c>
      <c r="N803" s="2" t="s">
        <v>41</v>
      </c>
      <c r="O803" s="97" t="s">
        <v>3501</v>
      </c>
      <c r="P803" s="2" t="s">
        <v>43</v>
      </c>
      <c r="Q803" s="3">
        <v>112</v>
      </c>
      <c r="R803" s="21" t="s">
        <v>170</v>
      </c>
      <c r="S803" s="2">
        <v>10</v>
      </c>
      <c r="T803" s="63">
        <v>5438</v>
      </c>
      <c r="U803" s="63">
        <v>54375</v>
      </c>
      <c r="V803" s="64">
        <f t="shared" si="12"/>
        <v>60900.000000000007</v>
      </c>
      <c r="W803" s="5"/>
      <c r="X803" s="6" t="s">
        <v>47</v>
      </c>
      <c r="Y803" s="83"/>
      <c r="Z803" s="16"/>
    </row>
    <row r="804" spans="2:26" ht="12.75" customHeight="1" x14ac:dyDescent="0.25">
      <c r="B804" s="96" t="s">
        <v>3543</v>
      </c>
      <c r="C804" s="2" t="s">
        <v>31</v>
      </c>
      <c r="D804" s="2" t="s">
        <v>3544</v>
      </c>
      <c r="E804" s="97" t="s">
        <v>3545</v>
      </c>
      <c r="F804" s="80" t="s">
        <v>3546</v>
      </c>
      <c r="G804" s="9" t="s">
        <v>3547</v>
      </c>
      <c r="H804" s="3" t="s">
        <v>36</v>
      </c>
      <c r="I804" s="4">
        <v>0</v>
      </c>
      <c r="J804" s="2" t="s">
        <v>529</v>
      </c>
      <c r="K804" s="97" t="s">
        <v>3495</v>
      </c>
      <c r="L804" s="97" t="s">
        <v>3548</v>
      </c>
      <c r="M804" s="2" t="s">
        <v>40</v>
      </c>
      <c r="N804" s="2" t="s">
        <v>41</v>
      </c>
      <c r="O804" s="97" t="s">
        <v>42</v>
      </c>
      <c r="P804" s="2" t="s">
        <v>43</v>
      </c>
      <c r="Q804" s="3" t="s">
        <v>44</v>
      </c>
      <c r="R804" s="21" t="s">
        <v>45</v>
      </c>
      <c r="S804" s="2">
        <v>1</v>
      </c>
      <c r="T804" s="63">
        <v>536250</v>
      </c>
      <c r="U804" s="63">
        <v>536250</v>
      </c>
      <c r="V804" s="64">
        <f t="shared" si="12"/>
        <v>600600</v>
      </c>
      <c r="W804" s="5"/>
      <c r="X804" s="6" t="s">
        <v>47</v>
      </c>
      <c r="Y804" s="83"/>
      <c r="Z804" s="16"/>
    </row>
    <row r="805" spans="2:26" ht="12.75" customHeight="1" x14ac:dyDescent="0.25">
      <c r="B805" s="8"/>
      <c r="C805" s="2"/>
      <c r="D805" s="2"/>
      <c r="E805" s="2"/>
      <c r="F805" s="80"/>
      <c r="G805" s="80"/>
      <c r="H805" s="3"/>
      <c r="I805" s="4"/>
      <c r="J805" s="2"/>
      <c r="K805" s="97"/>
      <c r="L805" s="97"/>
      <c r="M805" s="97"/>
      <c r="N805" s="2"/>
      <c r="O805" s="2"/>
      <c r="P805" s="2"/>
      <c r="Q805" s="106"/>
      <c r="R805" s="21"/>
      <c r="S805" s="2"/>
      <c r="T805" s="63"/>
      <c r="U805" s="63">
        <f>SUM(U17:U804)</f>
        <v>278062204.71399999</v>
      </c>
      <c r="V805" s="64">
        <v>311429669.27968001</v>
      </c>
      <c r="W805" s="5"/>
      <c r="X805" s="6"/>
      <c r="Y805" s="83"/>
      <c r="Z805" s="104"/>
    </row>
    <row r="806" spans="2:26" ht="12.75" customHeight="1" x14ac:dyDescent="0.25">
      <c r="B806" s="17" t="s">
        <v>2991</v>
      </c>
      <c r="C806" s="18"/>
      <c r="D806" s="19"/>
      <c r="E806" s="3"/>
      <c r="F806" s="21"/>
      <c r="G806" s="21"/>
      <c r="H806" s="3"/>
      <c r="I806" s="3"/>
      <c r="J806" s="3"/>
      <c r="K806" s="3"/>
      <c r="L806" s="3"/>
      <c r="M806" s="3"/>
      <c r="N806" s="3"/>
      <c r="O806" s="3"/>
      <c r="P806" s="3"/>
      <c r="Q806" s="3"/>
      <c r="R806" s="21"/>
      <c r="S806" s="3"/>
      <c r="T806" s="65"/>
      <c r="U806" s="63"/>
      <c r="V806" s="64"/>
      <c r="W806" s="20"/>
      <c r="X806" s="6"/>
      <c r="Y806" s="83"/>
      <c r="Z806" s="16"/>
    </row>
    <row r="807" spans="2:26" ht="12.75" customHeight="1" x14ac:dyDescent="0.25">
      <c r="B807" s="12" t="s">
        <v>2992</v>
      </c>
      <c r="C807" s="13"/>
      <c r="D807" s="13"/>
      <c r="E807" s="13"/>
      <c r="F807" s="88"/>
      <c r="G807" s="88"/>
      <c r="H807" s="13"/>
      <c r="I807" s="13"/>
      <c r="J807" s="13"/>
      <c r="K807" s="13"/>
      <c r="L807" s="13"/>
      <c r="M807" s="13"/>
      <c r="N807" s="13"/>
      <c r="O807" s="13"/>
      <c r="P807" s="13"/>
      <c r="Q807" s="13"/>
      <c r="R807" s="88"/>
      <c r="S807" s="13"/>
      <c r="T807" s="61"/>
      <c r="U807" s="61"/>
      <c r="V807" s="62"/>
      <c r="W807" s="14"/>
      <c r="X807" s="15"/>
      <c r="Y807" s="82"/>
      <c r="Z807" s="16"/>
    </row>
    <row r="808" spans="2:26" ht="12.75" customHeight="1" x14ac:dyDescent="0.25">
      <c r="B808" s="8" t="s">
        <v>2993</v>
      </c>
      <c r="C808" s="2" t="s">
        <v>31</v>
      </c>
      <c r="D808" s="2" t="s">
        <v>2994</v>
      </c>
      <c r="E808" s="2" t="s">
        <v>2995</v>
      </c>
      <c r="F808" s="80" t="s">
        <v>2995</v>
      </c>
      <c r="G808" s="80" t="s">
        <v>2996</v>
      </c>
      <c r="H808" s="3" t="s">
        <v>2617</v>
      </c>
      <c r="I808" s="4">
        <v>100</v>
      </c>
      <c r="J808" s="2" t="s">
        <v>37</v>
      </c>
      <c r="K808" s="2" t="s">
        <v>1349</v>
      </c>
      <c r="L808" s="2" t="s">
        <v>2997</v>
      </c>
      <c r="M808" s="2" t="s">
        <v>40</v>
      </c>
      <c r="N808" s="2" t="s">
        <v>46</v>
      </c>
      <c r="O808" s="2" t="s">
        <v>2998</v>
      </c>
      <c r="P808" s="2" t="s">
        <v>2999</v>
      </c>
      <c r="Q808" s="3" t="s">
        <v>46</v>
      </c>
      <c r="R808" s="21" t="s">
        <v>46</v>
      </c>
      <c r="S808" s="2" t="s">
        <v>46</v>
      </c>
      <c r="T808" s="63">
        <v>21364078</v>
      </c>
      <c r="U808" s="63">
        <v>21364078</v>
      </c>
      <c r="V808" s="64">
        <f>U808*1.12</f>
        <v>23927767.360000003</v>
      </c>
      <c r="W808" s="5" t="s">
        <v>46</v>
      </c>
      <c r="X808" s="6" t="s">
        <v>47</v>
      </c>
      <c r="Y808" s="83" t="s">
        <v>46</v>
      </c>
      <c r="Z808" s="16"/>
    </row>
    <row r="809" spans="2:26" ht="12.75" customHeight="1" x14ac:dyDescent="0.25">
      <c r="B809" s="8" t="s">
        <v>3000</v>
      </c>
      <c r="C809" s="2" t="s">
        <v>31</v>
      </c>
      <c r="D809" s="2" t="s">
        <v>3001</v>
      </c>
      <c r="E809" s="2" t="s">
        <v>3002</v>
      </c>
      <c r="F809" s="80" t="s">
        <v>3002</v>
      </c>
      <c r="G809" s="80" t="s">
        <v>3003</v>
      </c>
      <c r="H809" s="3" t="s">
        <v>2617</v>
      </c>
      <c r="I809" s="4">
        <v>100</v>
      </c>
      <c r="J809" s="2" t="s">
        <v>37</v>
      </c>
      <c r="K809" s="2" t="s">
        <v>40</v>
      </c>
      <c r="L809" s="2" t="s">
        <v>39</v>
      </c>
      <c r="M809" s="2" t="s">
        <v>40</v>
      </c>
      <c r="N809" s="2" t="s">
        <v>46</v>
      </c>
      <c r="O809" s="2" t="s">
        <v>2998</v>
      </c>
      <c r="P809" s="2" t="s">
        <v>3004</v>
      </c>
      <c r="Q809" s="3" t="s">
        <v>46</v>
      </c>
      <c r="R809" s="21" t="s">
        <v>46</v>
      </c>
      <c r="S809" s="2" t="s">
        <v>46</v>
      </c>
      <c r="T809" s="63">
        <v>136700000</v>
      </c>
      <c r="U809" s="63">
        <v>136700000</v>
      </c>
      <c r="V809" s="64">
        <f t="shared" ref="V809:V815" si="13">U809*1.12</f>
        <v>153104000</v>
      </c>
      <c r="W809" s="5" t="s">
        <v>46</v>
      </c>
      <c r="X809" s="6" t="s">
        <v>47</v>
      </c>
      <c r="Y809" s="83" t="s">
        <v>46</v>
      </c>
      <c r="Z809" s="16"/>
    </row>
    <row r="810" spans="2:26" ht="12.75" hidden="1" customHeight="1" x14ac:dyDescent="0.25">
      <c r="B810" s="8" t="s">
        <v>3005</v>
      </c>
      <c r="C810" s="2" t="s">
        <v>31</v>
      </c>
      <c r="D810" s="2" t="s">
        <v>3006</v>
      </c>
      <c r="E810" s="2" t="s">
        <v>3007</v>
      </c>
      <c r="F810" s="80" t="s">
        <v>3007</v>
      </c>
      <c r="G810" s="80" t="s">
        <v>3008</v>
      </c>
      <c r="H810" s="3" t="s">
        <v>2575</v>
      </c>
      <c r="I810" s="4">
        <v>100</v>
      </c>
      <c r="J810" s="2" t="s">
        <v>37</v>
      </c>
      <c r="K810" s="2" t="s">
        <v>53</v>
      </c>
      <c r="L810" s="2" t="s">
        <v>3009</v>
      </c>
      <c r="M810" s="2" t="s">
        <v>40</v>
      </c>
      <c r="N810" s="2" t="s">
        <v>46</v>
      </c>
      <c r="O810" s="2" t="s">
        <v>3010</v>
      </c>
      <c r="P810" s="2" t="s">
        <v>3011</v>
      </c>
      <c r="Q810" s="3" t="s">
        <v>46</v>
      </c>
      <c r="R810" s="21" t="s">
        <v>46</v>
      </c>
      <c r="S810" s="2" t="s">
        <v>46</v>
      </c>
      <c r="T810" s="63">
        <v>4022000</v>
      </c>
      <c r="U810" s="63">
        <v>0</v>
      </c>
      <c r="V810" s="64">
        <f t="shared" si="13"/>
        <v>0</v>
      </c>
      <c r="W810" s="5" t="s">
        <v>46</v>
      </c>
      <c r="X810" s="6" t="s">
        <v>47</v>
      </c>
      <c r="Y810" s="83" t="s">
        <v>46</v>
      </c>
      <c r="Z810" s="16"/>
    </row>
    <row r="811" spans="2:26" ht="12.75" customHeight="1" x14ac:dyDescent="0.25">
      <c r="B811" s="96" t="s">
        <v>3012</v>
      </c>
      <c r="C811" s="2" t="s">
        <v>31</v>
      </c>
      <c r="D811" s="2" t="s">
        <v>3006</v>
      </c>
      <c r="E811" s="2" t="s">
        <v>3007</v>
      </c>
      <c r="F811" s="80" t="s">
        <v>3007</v>
      </c>
      <c r="G811" s="80" t="s">
        <v>3008</v>
      </c>
      <c r="H811" s="98" t="s">
        <v>36</v>
      </c>
      <c r="I811" s="4">
        <v>100</v>
      </c>
      <c r="J811" s="2" t="s">
        <v>37</v>
      </c>
      <c r="K811" s="2" t="s">
        <v>53</v>
      </c>
      <c r="L811" s="99" t="s">
        <v>3532</v>
      </c>
      <c r="M811" s="2" t="s">
        <v>40</v>
      </c>
      <c r="N811" s="2" t="s">
        <v>46</v>
      </c>
      <c r="O811" s="2" t="s">
        <v>3010</v>
      </c>
      <c r="P811" s="2" t="s">
        <v>3011</v>
      </c>
      <c r="Q811" s="3" t="s">
        <v>46</v>
      </c>
      <c r="R811" s="21" t="s">
        <v>46</v>
      </c>
      <c r="S811" s="2" t="s">
        <v>46</v>
      </c>
      <c r="T811" s="63">
        <v>4022000</v>
      </c>
      <c r="U811" s="63">
        <v>2022000</v>
      </c>
      <c r="V811" s="64">
        <f t="shared" si="13"/>
        <v>2264640</v>
      </c>
      <c r="W811" s="5" t="s">
        <v>46</v>
      </c>
      <c r="X811" s="6" t="s">
        <v>47</v>
      </c>
      <c r="Y811" s="83">
        <v>20.21</v>
      </c>
      <c r="Z811" s="16"/>
    </row>
    <row r="812" spans="2:26" ht="12.75" hidden="1" customHeight="1" x14ac:dyDescent="0.25">
      <c r="B812" s="96" t="s">
        <v>3020</v>
      </c>
      <c r="C812" s="2" t="s">
        <v>31</v>
      </c>
      <c r="D812" s="2" t="s">
        <v>3013</v>
      </c>
      <c r="E812" s="2" t="s">
        <v>3014</v>
      </c>
      <c r="F812" s="80" t="s">
        <v>3014</v>
      </c>
      <c r="G812" s="80" t="s">
        <v>3015</v>
      </c>
      <c r="H812" s="3" t="s">
        <v>3016</v>
      </c>
      <c r="I812" s="4">
        <v>100</v>
      </c>
      <c r="J812" s="2" t="s">
        <v>37</v>
      </c>
      <c r="K812" s="2" t="s">
        <v>53</v>
      </c>
      <c r="L812" s="2" t="s">
        <v>39</v>
      </c>
      <c r="M812" s="2" t="s">
        <v>40</v>
      </c>
      <c r="N812" s="2" t="s">
        <v>46</v>
      </c>
      <c r="O812" s="2" t="s">
        <v>2998</v>
      </c>
      <c r="P812" s="2" t="s">
        <v>3004</v>
      </c>
      <c r="Q812" s="3" t="s">
        <v>46</v>
      </c>
      <c r="R812" s="21" t="s">
        <v>46</v>
      </c>
      <c r="S812" s="2" t="s">
        <v>46</v>
      </c>
      <c r="T812" s="63">
        <v>245725750</v>
      </c>
      <c r="U812" s="63">
        <v>0</v>
      </c>
      <c r="V812" s="64">
        <f t="shared" si="13"/>
        <v>0</v>
      </c>
      <c r="W812" s="5" t="s">
        <v>46</v>
      </c>
      <c r="X812" s="6" t="s">
        <v>47</v>
      </c>
      <c r="Y812" s="83" t="s">
        <v>3017</v>
      </c>
      <c r="Z812" s="16"/>
    </row>
    <row r="813" spans="2:26" ht="12.75" customHeight="1" x14ac:dyDescent="0.25">
      <c r="B813" s="96" t="s">
        <v>3530</v>
      </c>
      <c r="C813" s="2" t="s">
        <v>31</v>
      </c>
      <c r="D813" s="2" t="s">
        <v>3013</v>
      </c>
      <c r="E813" s="2" t="s">
        <v>3014</v>
      </c>
      <c r="F813" s="80" t="s">
        <v>3014</v>
      </c>
      <c r="G813" s="107" t="s">
        <v>3018</v>
      </c>
      <c r="H813" s="3" t="s">
        <v>36</v>
      </c>
      <c r="I813" s="4">
        <v>100</v>
      </c>
      <c r="J813" s="2" t="s">
        <v>37</v>
      </c>
      <c r="K813" s="2" t="s">
        <v>53</v>
      </c>
      <c r="L813" s="2" t="s">
        <v>1398</v>
      </c>
      <c r="M813" s="2" t="s">
        <v>40</v>
      </c>
      <c r="N813" s="2" t="s">
        <v>46</v>
      </c>
      <c r="O813" s="2" t="s">
        <v>2576</v>
      </c>
      <c r="P813" s="2" t="s">
        <v>2860</v>
      </c>
      <c r="Q813" s="3" t="s">
        <v>46</v>
      </c>
      <c r="R813" s="21" t="s">
        <v>46</v>
      </c>
      <c r="S813" s="2" t="s">
        <v>46</v>
      </c>
      <c r="T813" s="63">
        <v>245725750</v>
      </c>
      <c r="U813" s="63">
        <v>245725750</v>
      </c>
      <c r="V813" s="64">
        <f t="shared" si="13"/>
        <v>275212840</v>
      </c>
      <c r="W813" s="5" t="s">
        <v>46</v>
      </c>
      <c r="X813" s="6" t="s">
        <v>47</v>
      </c>
      <c r="Y813" s="83" t="s">
        <v>3019</v>
      </c>
      <c r="Z813" s="16"/>
    </row>
    <row r="814" spans="2:26" ht="12.75" customHeight="1" x14ac:dyDescent="0.25">
      <c r="B814" s="96" t="s">
        <v>3023</v>
      </c>
      <c r="C814" s="2" t="s">
        <v>31</v>
      </c>
      <c r="D814" s="2" t="s">
        <v>3021</v>
      </c>
      <c r="E814" s="97" t="s">
        <v>3022</v>
      </c>
      <c r="F814" s="80" t="s">
        <v>3022</v>
      </c>
      <c r="G814" s="9" t="s">
        <v>3482</v>
      </c>
      <c r="H814" s="3" t="s">
        <v>36</v>
      </c>
      <c r="I814" s="4">
        <v>100</v>
      </c>
      <c r="J814" s="2" t="s">
        <v>37</v>
      </c>
      <c r="K814" s="2" t="s">
        <v>53</v>
      </c>
      <c r="L814" s="2" t="s">
        <v>1091</v>
      </c>
      <c r="M814" s="2" t="s">
        <v>40</v>
      </c>
      <c r="N814" s="2" t="s">
        <v>46</v>
      </c>
      <c r="O814" s="2" t="s">
        <v>3010</v>
      </c>
      <c r="P814" s="2" t="s">
        <v>3011</v>
      </c>
      <c r="Q814" s="3" t="s">
        <v>46</v>
      </c>
      <c r="R814" s="21" t="s">
        <v>46</v>
      </c>
      <c r="S814" s="2" t="s">
        <v>46</v>
      </c>
      <c r="T814" s="63">
        <v>1850000</v>
      </c>
      <c r="U814" s="63">
        <v>1850000</v>
      </c>
      <c r="V814" s="64">
        <f t="shared" si="13"/>
        <v>2072000.0000000002</v>
      </c>
      <c r="W814" s="5" t="s">
        <v>46</v>
      </c>
      <c r="X814" s="6" t="s">
        <v>47</v>
      </c>
      <c r="Y814" s="83" t="s">
        <v>46</v>
      </c>
      <c r="Z814" s="16"/>
    </row>
    <row r="815" spans="2:26" ht="12.75" customHeight="1" x14ac:dyDescent="0.25">
      <c r="B815" s="96" t="s">
        <v>3531</v>
      </c>
      <c r="C815" s="2" t="s">
        <v>31</v>
      </c>
      <c r="D815" s="97" t="s">
        <v>3024</v>
      </c>
      <c r="E815" s="2" t="s">
        <v>3025</v>
      </c>
      <c r="F815" s="80" t="s">
        <v>3025</v>
      </c>
      <c r="G815" s="9" t="s">
        <v>3026</v>
      </c>
      <c r="H815" s="3" t="s">
        <v>36</v>
      </c>
      <c r="I815" s="4">
        <v>100</v>
      </c>
      <c r="J815" s="2" t="s">
        <v>37</v>
      </c>
      <c r="K815" s="2" t="s">
        <v>53</v>
      </c>
      <c r="L815" s="2" t="s">
        <v>1091</v>
      </c>
      <c r="M815" s="2" t="s">
        <v>40</v>
      </c>
      <c r="N815" s="2" t="s">
        <v>46</v>
      </c>
      <c r="O815" s="2" t="s">
        <v>3010</v>
      </c>
      <c r="P815" s="2" t="s">
        <v>3011</v>
      </c>
      <c r="Q815" s="3" t="s">
        <v>46</v>
      </c>
      <c r="R815" s="21" t="s">
        <v>46</v>
      </c>
      <c r="S815" s="2" t="s">
        <v>46</v>
      </c>
      <c r="T815" s="63">
        <v>1790000</v>
      </c>
      <c r="U815" s="63">
        <v>1790000</v>
      </c>
      <c r="V815" s="64">
        <f t="shared" si="13"/>
        <v>2004800.0000000002</v>
      </c>
      <c r="W815" s="5" t="s">
        <v>46</v>
      </c>
      <c r="X815" s="6" t="s">
        <v>47</v>
      </c>
      <c r="Y815" s="83" t="s">
        <v>46</v>
      </c>
      <c r="Z815" s="16"/>
    </row>
    <row r="816" spans="2:26" ht="12.75" customHeight="1" x14ac:dyDescent="0.25">
      <c r="B816" s="17" t="s">
        <v>3027</v>
      </c>
      <c r="C816" s="18"/>
      <c r="D816" s="19"/>
      <c r="E816" s="3"/>
      <c r="F816" s="21"/>
      <c r="G816" s="21"/>
      <c r="H816" s="3"/>
      <c r="I816" s="3"/>
      <c r="J816" s="3"/>
      <c r="K816" s="3"/>
      <c r="L816" s="3"/>
      <c r="M816" s="3"/>
      <c r="N816" s="3"/>
      <c r="O816" s="3"/>
      <c r="P816" s="3"/>
      <c r="Q816" s="3"/>
      <c r="R816" s="21"/>
      <c r="S816" s="3"/>
      <c r="T816" s="65"/>
      <c r="U816" s="123">
        <f>SUM(U808:U815)</f>
        <v>409451828</v>
      </c>
      <c r="V816" s="64">
        <f>U816*1.12</f>
        <v>458586047.36000001</v>
      </c>
      <c r="W816" s="20"/>
      <c r="X816" s="6"/>
      <c r="Y816" s="83"/>
      <c r="Z816" s="16"/>
    </row>
    <row r="817" spans="2:26" ht="12.75" customHeight="1" x14ac:dyDescent="0.25">
      <c r="B817" s="12" t="s">
        <v>3028</v>
      </c>
      <c r="C817" s="13"/>
      <c r="D817" s="13"/>
      <c r="E817" s="13"/>
      <c r="F817" s="88"/>
      <c r="G817" s="88"/>
      <c r="H817" s="13"/>
      <c r="I817" s="13"/>
      <c r="J817" s="13"/>
      <c r="K817" s="13"/>
      <c r="L817" s="13"/>
      <c r="M817" s="13"/>
      <c r="N817" s="13"/>
      <c r="O817" s="13"/>
      <c r="P817" s="13"/>
      <c r="Q817" s="13"/>
      <c r="R817" s="88"/>
      <c r="S817" s="13"/>
      <c r="T817" s="61"/>
      <c r="U817" s="61"/>
      <c r="V817" s="62"/>
      <c r="W817" s="14"/>
      <c r="X817" s="15"/>
      <c r="Y817" s="82"/>
      <c r="Z817" s="16"/>
    </row>
    <row r="818" spans="2:26" ht="12.75" customHeight="1" x14ac:dyDescent="0.25">
      <c r="B818" s="8" t="s">
        <v>3029</v>
      </c>
      <c r="C818" s="2" t="s">
        <v>31</v>
      </c>
      <c r="D818" s="2" t="s">
        <v>3030</v>
      </c>
      <c r="E818" s="2" t="s">
        <v>3031</v>
      </c>
      <c r="F818" s="80" t="s">
        <v>3031</v>
      </c>
      <c r="G818" s="80" t="s">
        <v>3032</v>
      </c>
      <c r="H818" s="3" t="s">
        <v>36</v>
      </c>
      <c r="I818" s="4">
        <v>100</v>
      </c>
      <c r="J818" s="2" t="s">
        <v>37</v>
      </c>
      <c r="K818" s="2" t="s">
        <v>1349</v>
      </c>
      <c r="L818" s="2" t="s">
        <v>920</v>
      </c>
      <c r="M818" s="2" t="s">
        <v>40</v>
      </c>
      <c r="N818" s="2" t="s">
        <v>46</v>
      </c>
      <c r="O818" s="2" t="s">
        <v>3033</v>
      </c>
      <c r="P818" s="2" t="s">
        <v>2999</v>
      </c>
      <c r="Q818" s="3" t="s">
        <v>46</v>
      </c>
      <c r="R818" s="21" t="s">
        <v>46</v>
      </c>
      <c r="S818" s="2" t="s">
        <v>46</v>
      </c>
      <c r="T818" s="63">
        <v>9657800</v>
      </c>
      <c r="U818" s="63">
        <v>9657800</v>
      </c>
      <c r="V818" s="64">
        <f>U818*1.12</f>
        <v>10816736.000000002</v>
      </c>
      <c r="W818" s="5" t="s">
        <v>3034</v>
      </c>
      <c r="X818" s="6" t="s">
        <v>47</v>
      </c>
      <c r="Y818" s="83" t="s">
        <v>46</v>
      </c>
      <c r="Z818" s="16"/>
    </row>
    <row r="819" spans="2:26" ht="12.75" customHeight="1" x14ac:dyDescent="0.25">
      <c r="B819" s="8" t="s">
        <v>3035</v>
      </c>
      <c r="C819" s="2" t="s">
        <v>31</v>
      </c>
      <c r="D819" s="2" t="s">
        <v>3030</v>
      </c>
      <c r="E819" s="2" t="s">
        <v>3031</v>
      </c>
      <c r="F819" s="80" t="s">
        <v>3031</v>
      </c>
      <c r="G819" s="80" t="s">
        <v>3036</v>
      </c>
      <c r="H819" s="3" t="s">
        <v>36</v>
      </c>
      <c r="I819" s="4">
        <v>100</v>
      </c>
      <c r="J819" s="2" t="s">
        <v>37</v>
      </c>
      <c r="K819" s="2" t="s">
        <v>1349</v>
      </c>
      <c r="L819" s="2" t="s">
        <v>920</v>
      </c>
      <c r="M819" s="2" t="s">
        <v>40</v>
      </c>
      <c r="N819" s="2" t="s">
        <v>46</v>
      </c>
      <c r="O819" s="2" t="s">
        <v>3033</v>
      </c>
      <c r="P819" s="2" t="s">
        <v>2999</v>
      </c>
      <c r="Q819" s="3" t="s">
        <v>46</v>
      </c>
      <c r="R819" s="21" t="s">
        <v>46</v>
      </c>
      <c r="S819" s="2" t="s">
        <v>46</v>
      </c>
      <c r="T819" s="63">
        <v>25069000</v>
      </c>
      <c r="U819" s="63">
        <v>25069000</v>
      </c>
      <c r="V819" s="64">
        <f t="shared" ref="V819:V882" si="14">U819*1.12</f>
        <v>28077280.000000004</v>
      </c>
      <c r="W819" s="5" t="s">
        <v>3034</v>
      </c>
      <c r="X819" s="6" t="s">
        <v>47</v>
      </c>
      <c r="Y819" s="83" t="s">
        <v>46</v>
      </c>
      <c r="Z819" s="16"/>
    </row>
    <row r="820" spans="2:26" ht="12.75" customHeight="1" x14ac:dyDescent="0.25">
      <c r="B820" s="8" t="s">
        <v>3037</v>
      </c>
      <c r="C820" s="2" t="s">
        <v>31</v>
      </c>
      <c r="D820" s="2" t="s">
        <v>3038</v>
      </c>
      <c r="E820" s="2" t="s">
        <v>3039</v>
      </c>
      <c r="F820" s="80" t="s">
        <v>3039</v>
      </c>
      <c r="G820" s="80" t="s">
        <v>3040</v>
      </c>
      <c r="H820" s="3" t="s">
        <v>36</v>
      </c>
      <c r="I820" s="4">
        <v>100</v>
      </c>
      <c r="J820" s="2" t="s">
        <v>37</v>
      </c>
      <c r="K820" s="2" t="s">
        <v>1349</v>
      </c>
      <c r="L820" s="2" t="s">
        <v>920</v>
      </c>
      <c r="M820" s="2" t="s">
        <v>40</v>
      </c>
      <c r="N820" s="2" t="s">
        <v>46</v>
      </c>
      <c r="O820" s="2" t="s">
        <v>3033</v>
      </c>
      <c r="P820" s="2" t="s">
        <v>2999</v>
      </c>
      <c r="Q820" s="3" t="s">
        <v>46</v>
      </c>
      <c r="R820" s="21" t="s">
        <v>46</v>
      </c>
      <c r="S820" s="2" t="s">
        <v>46</v>
      </c>
      <c r="T820" s="63">
        <v>2947560</v>
      </c>
      <c r="U820" s="63">
        <v>2947560</v>
      </c>
      <c r="V820" s="64">
        <f t="shared" si="14"/>
        <v>3301267.2</v>
      </c>
      <c r="W820" s="5" t="s">
        <v>3034</v>
      </c>
      <c r="X820" s="6" t="s">
        <v>47</v>
      </c>
      <c r="Y820" s="83" t="s">
        <v>46</v>
      </c>
      <c r="Z820" s="16"/>
    </row>
    <row r="821" spans="2:26" ht="12.75" customHeight="1" x14ac:dyDescent="0.25">
      <c r="B821" s="8" t="s">
        <v>3041</v>
      </c>
      <c r="C821" s="2" t="s">
        <v>31</v>
      </c>
      <c r="D821" s="2" t="s">
        <v>3042</v>
      </c>
      <c r="E821" s="2" t="s">
        <v>3043</v>
      </c>
      <c r="F821" s="80" t="s">
        <v>3044</v>
      </c>
      <c r="G821" s="80" t="s">
        <v>3043</v>
      </c>
      <c r="H821" s="3" t="s">
        <v>36</v>
      </c>
      <c r="I821" s="4">
        <v>100</v>
      </c>
      <c r="J821" s="2" t="s">
        <v>37</v>
      </c>
      <c r="K821" s="2" t="s">
        <v>1349</v>
      </c>
      <c r="L821" s="2" t="s">
        <v>920</v>
      </c>
      <c r="M821" s="2" t="s">
        <v>40</v>
      </c>
      <c r="N821" s="2" t="s">
        <v>46</v>
      </c>
      <c r="O821" s="2" t="s">
        <v>3033</v>
      </c>
      <c r="P821" s="2" t="s">
        <v>2999</v>
      </c>
      <c r="Q821" s="3" t="s">
        <v>46</v>
      </c>
      <c r="R821" s="21" t="s">
        <v>46</v>
      </c>
      <c r="S821" s="2" t="s">
        <v>46</v>
      </c>
      <c r="T821" s="63">
        <v>210015000</v>
      </c>
      <c r="U821" s="63">
        <v>210015000</v>
      </c>
      <c r="V821" s="64">
        <f t="shared" si="14"/>
        <v>235216800.00000003</v>
      </c>
      <c r="W821" s="5" t="s">
        <v>3034</v>
      </c>
      <c r="X821" s="6" t="s">
        <v>47</v>
      </c>
      <c r="Y821" s="83" t="s">
        <v>46</v>
      </c>
      <c r="Z821" s="16"/>
    </row>
    <row r="822" spans="2:26" ht="12.75" customHeight="1" x14ac:dyDescent="0.25">
      <c r="B822" s="8" t="s">
        <v>3045</v>
      </c>
      <c r="C822" s="2" t="s">
        <v>31</v>
      </c>
      <c r="D822" s="2" t="s">
        <v>3046</v>
      </c>
      <c r="E822" s="2" t="s">
        <v>3047</v>
      </c>
      <c r="F822" s="80" t="s">
        <v>3047</v>
      </c>
      <c r="G822" s="80" t="s">
        <v>3048</v>
      </c>
      <c r="H822" s="3" t="s">
        <v>36</v>
      </c>
      <c r="I822" s="4">
        <v>100</v>
      </c>
      <c r="J822" s="2" t="s">
        <v>37</v>
      </c>
      <c r="K822" s="2" t="s">
        <v>1349</v>
      </c>
      <c r="L822" s="2" t="s">
        <v>920</v>
      </c>
      <c r="M822" s="2" t="s">
        <v>40</v>
      </c>
      <c r="N822" s="2" t="s">
        <v>46</v>
      </c>
      <c r="O822" s="2" t="s">
        <v>3033</v>
      </c>
      <c r="P822" s="2" t="s">
        <v>2999</v>
      </c>
      <c r="Q822" s="3" t="s">
        <v>46</v>
      </c>
      <c r="R822" s="21" t="s">
        <v>46</v>
      </c>
      <c r="S822" s="2" t="s">
        <v>46</v>
      </c>
      <c r="T822" s="63">
        <v>77554800</v>
      </c>
      <c r="U822" s="63">
        <v>77554800</v>
      </c>
      <c r="V822" s="64">
        <f t="shared" si="14"/>
        <v>86861376.000000015</v>
      </c>
      <c r="W822" s="5" t="s">
        <v>3034</v>
      </c>
      <c r="X822" s="6" t="s">
        <v>47</v>
      </c>
      <c r="Y822" s="83" t="s">
        <v>46</v>
      </c>
      <c r="Z822" s="16"/>
    </row>
    <row r="823" spans="2:26" ht="12.75" customHeight="1" x14ac:dyDescent="0.25">
      <c r="B823" s="8" t="s">
        <v>3049</v>
      </c>
      <c r="C823" s="2" t="s">
        <v>31</v>
      </c>
      <c r="D823" s="2" t="s">
        <v>3038</v>
      </c>
      <c r="E823" s="2" t="s">
        <v>3039</v>
      </c>
      <c r="F823" s="80" t="s">
        <v>3039</v>
      </c>
      <c r="G823" s="80" t="s">
        <v>3050</v>
      </c>
      <c r="H823" s="3" t="s">
        <v>36</v>
      </c>
      <c r="I823" s="4">
        <v>100</v>
      </c>
      <c r="J823" s="2" t="s">
        <v>37</v>
      </c>
      <c r="K823" s="2" t="s">
        <v>1349</v>
      </c>
      <c r="L823" s="2" t="s">
        <v>920</v>
      </c>
      <c r="M823" s="2" t="s">
        <v>40</v>
      </c>
      <c r="N823" s="2" t="s">
        <v>46</v>
      </c>
      <c r="O823" s="2" t="s">
        <v>3033</v>
      </c>
      <c r="P823" s="2" t="s">
        <v>2999</v>
      </c>
      <c r="Q823" s="3" t="s">
        <v>46</v>
      </c>
      <c r="R823" s="21" t="s">
        <v>46</v>
      </c>
      <c r="S823" s="2" t="s">
        <v>46</v>
      </c>
      <c r="T823" s="63">
        <v>124196739</v>
      </c>
      <c r="U823" s="63">
        <v>124196739</v>
      </c>
      <c r="V823" s="64">
        <f t="shared" si="14"/>
        <v>139100347.68000001</v>
      </c>
      <c r="W823" s="5" t="s">
        <v>3034</v>
      </c>
      <c r="X823" s="6" t="s">
        <v>47</v>
      </c>
      <c r="Y823" s="83" t="s">
        <v>46</v>
      </c>
      <c r="Z823" s="16"/>
    </row>
    <row r="824" spans="2:26" ht="12.75" customHeight="1" x14ac:dyDescent="0.25">
      <c r="B824" s="8" t="s">
        <v>3051</v>
      </c>
      <c r="C824" s="2" t="s">
        <v>31</v>
      </c>
      <c r="D824" s="2" t="s">
        <v>3052</v>
      </c>
      <c r="E824" s="2" t="s">
        <v>3053</v>
      </c>
      <c r="F824" s="80" t="s">
        <v>3053</v>
      </c>
      <c r="G824" s="80" t="s">
        <v>3054</v>
      </c>
      <c r="H824" s="3" t="s">
        <v>36</v>
      </c>
      <c r="I824" s="4">
        <v>100</v>
      </c>
      <c r="J824" s="2" t="s">
        <v>37</v>
      </c>
      <c r="K824" s="2" t="s">
        <v>1349</v>
      </c>
      <c r="L824" s="2" t="s">
        <v>920</v>
      </c>
      <c r="M824" s="2" t="s">
        <v>40</v>
      </c>
      <c r="N824" s="2" t="s">
        <v>46</v>
      </c>
      <c r="O824" s="2" t="s">
        <v>3033</v>
      </c>
      <c r="P824" s="2" t="s">
        <v>2999</v>
      </c>
      <c r="Q824" s="3" t="s">
        <v>46</v>
      </c>
      <c r="R824" s="21" t="s">
        <v>46</v>
      </c>
      <c r="S824" s="2" t="s">
        <v>46</v>
      </c>
      <c r="T824" s="63">
        <v>1641808</v>
      </c>
      <c r="U824" s="63">
        <v>1641808</v>
      </c>
      <c r="V824" s="64">
        <f t="shared" si="14"/>
        <v>1838824.9600000002</v>
      </c>
      <c r="W824" s="5" t="s">
        <v>46</v>
      </c>
      <c r="X824" s="6" t="s">
        <v>47</v>
      </c>
      <c r="Y824" s="83" t="s">
        <v>46</v>
      </c>
      <c r="Z824" s="16"/>
    </row>
    <row r="825" spans="2:26" ht="12.75" customHeight="1" x14ac:dyDescent="0.25">
      <c r="B825" s="8" t="s">
        <v>3055</v>
      </c>
      <c r="C825" s="2" t="s">
        <v>31</v>
      </c>
      <c r="D825" s="2" t="s">
        <v>3056</v>
      </c>
      <c r="E825" s="2" t="s">
        <v>3057</v>
      </c>
      <c r="F825" s="80" t="s">
        <v>3057</v>
      </c>
      <c r="G825" s="80" t="s">
        <v>3058</v>
      </c>
      <c r="H825" s="3" t="s">
        <v>36</v>
      </c>
      <c r="I825" s="4">
        <v>100</v>
      </c>
      <c r="J825" s="2" t="s">
        <v>37</v>
      </c>
      <c r="K825" s="2" t="s">
        <v>1349</v>
      </c>
      <c r="L825" s="2" t="s">
        <v>920</v>
      </c>
      <c r="M825" s="2" t="s">
        <v>40</v>
      </c>
      <c r="N825" s="2" t="s">
        <v>46</v>
      </c>
      <c r="O825" s="2" t="s">
        <v>3033</v>
      </c>
      <c r="P825" s="2" t="s">
        <v>2999</v>
      </c>
      <c r="Q825" s="3" t="s">
        <v>46</v>
      </c>
      <c r="R825" s="21" t="s">
        <v>46</v>
      </c>
      <c r="S825" s="2" t="s">
        <v>46</v>
      </c>
      <c r="T825" s="63">
        <v>301605</v>
      </c>
      <c r="U825" s="63">
        <v>301605</v>
      </c>
      <c r="V825" s="64">
        <f t="shared" si="14"/>
        <v>337797.60000000003</v>
      </c>
      <c r="W825" s="5" t="s">
        <v>46</v>
      </c>
      <c r="X825" s="6" t="s">
        <v>47</v>
      </c>
      <c r="Y825" s="83" t="s">
        <v>46</v>
      </c>
      <c r="Z825" s="16"/>
    </row>
    <row r="826" spans="2:26" ht="12.75" customHeight="1" x14ac:dyDescent="0.25">
      <c r="B826" s="8" t="s">
        <v>3059</v>
      </c>
      <c r="C826" s="2" t="s">
        <v>31</v>
      </c>
      <c r="D826" s="2" t="s">
        <v>3060</v>
      </c>
      <c r="E826" s="2" t="s">
        <v>3061</v>
      </c>
      <c r="F826" s="80" t="s">
        <v>3061</v>
      </c>
      <c r="G826" s="80" t="s">
        <v>3062</v>
      </c>
      <c r="H826" s="3" t="s">
        <v>36</v>
      </c>
      <c r="I826" s="4">
        <v>100</v>
      </c>
      <c r="J826" s="2" t="s">
        <v>37</v>
      </c>
      <c r="K826" s="2" t="s">
        <v>1349</v>
      </c>
      <c r="L826" s="2" t="s">
        <v>920</v>
      </c>
      <c r="M826" s="2" t="s">
        <v>40</v>
      </c>
      <c r="N826" s="2" t="s">
        <v>46</v>
      </c>
      <c r="O826" s="2" t="s">
        <v>3033</v>
      </c>
      <c r="P826" s="2" t="s">
        <v>2999</v>
      </c>
      <c r="Q826" s="3" t="s">
        <v>46</v>
      </c>
      <c r="R826" s="21" t="s">
        <v>46</v>
      </c>
      <c r="S826" s="2" t="s">
        <v>46</v>
      </c>
      <c r="T826" s="63">
        <v>1422619</v>
      </c>
      <c r="U826" s="63">
        <v>1422619</v>
      </c>
      <c r="V826" s="64">
        <f t="shared" si="14"/>
        <v>1593333.2800000003</v>
      </c>
      <c r="W826" s="5" t="s">
        <v>46</v>
      </c>
      <c r="X826" s="6" t="s">
        <v>47</v>
      </c>
      <c r="Y826" s="83" t="s">
        <v>46</v>
      </c>
      <c r="Z826" s="16"/>
    </row>
    <row r="827" spans="2:26" ht="12.75" hidden="1" customHeight="1" x14ac:dyDescent="0.25">
      <c r="B827" s="8" t="s">
        <v>3063</v>
      </c>
      <c r="C827" s="2" t="s">
        <v>31</v>
      </c>
      <c r="D827" s="2" t="s">
        <v>3064</v>
      </c>
      <c r="E827" s="2" t="s">
        <v>3065</v>
      </c>
      <c r="F827" s="80" t="s">
        <v>3065</v>
      </c>
      <c r="G827" s="80" t="s">
        <v>3066</v>
      </c>
      <c r="H827" s="3" t="s">
        <v>36</v>
      </c>
      <c r="I827" s="4">
        <v>100</v>
      </c>
      <c r="J827" s="2" t="s">
        <v>37</v>
      </c>
      <c r="K827" s="2" t="s">
        <v>1349</v>
      </c>
      <c r="L827" s="2" t="s">
        <v>920</v>
      </c>
      <c r="M827" s="2" t="s">
        <v>40</v>
      </c>
      <c r="N827" s="2" t="s">
        <v>46</v>
      </c>
      <c r="O827" s="2" t="s">
        <v>3033</v>
      </c>
      <c r="P827" s="2" t="s">
        <v>2999</v>
      </c>
      <c r="Q827" s="3" t="s">
        <v>46</v>
      </c>
      <c r="R827" s="21" t="s">
        <v>46</v>
      </c>
      <c r="S827" s="2" t="s">
        <v>46</v>
      </c>
      <c r="T827" s="63">
        <v>1998995</v>
      </c>
      <c r="U827" s="63">
        <v>0</v>
      </c>
      <c r="V827" s="64">
        <f t="shared" si="14"/>
        <v>0</v>
      </c>
      <c r="W827" s="5" t="s">
        <v>46</v>
      </c>
      <c r="X827" s="6" t="s">
        <v>47</v>
      </c>
      <c r="Y827" s="83" t="s">
        <v>46</v>
      </c>
      <c r="Z827" s="16"/>
    </row>
    <row r="828" spans="2:26" ht="12.75" hidden="1" customHeight="1" x14ac:dyDescent="0.25">
      <c r="B828" s="8" t="s">
        <v>3067</v>
      </c>
      <c r="C828" s="2" t="s">
        <v>31</v>
      </c>
      <c r="D828" s="2" t="s">
        <v>3064</v>
      </c>
      <c r="E828" s="2" t="s">
        <v>3065</v>
      </c>
      <c r="F828" s="80" t="s">
        <v>3065</v>
      </c>
      <c r="G828" s="9" t="s">
        <v>3066</v>
      </c>
      <c r="H828" s="3" t="s">
        <v>36</v>
      </c>
      <c r="I828" s="4">
        <v>100</v>
      </c>
      <c r="J828" s="2" t="s">
        <v>37</v>
      </c>
      <c r="K828" s="2" t="s">
        <v>1349</v>
      </c>
      <c r="L828" s="2" t="s">
        <v>920</v>
      </c>
      <c r="M828" s="2" t="s">
        <v>40</v>
      </c>
      <c r="N828" s="2" t="s">
        <v>46</v>
      </c>
      <c r="O828" s="2" t="s">
        <v>3033</v>
      </c>
      <c r="P828" s="2" t="s">
        <v>2999</v>
      </c>
      <c r="Q828" s="3" t="s">
        <v>46</v>
      </c>
      <c r="R828" s="21" t="s">
        <v>46</v>
      </c>
      <c r="S828" s="2" t="s">
        <v>46</v>
      </c>
      <c r="T828" s="63">
        <v>1998995</v>
      </c>
      <c r="U828" s="63">
        <v>0</v>
      </c>
      <c r="V828" s="64">
        <f t="shared" si="14"/>
        <v>0</v>
      </c>
      <c r="W828" s="5" t="s">
        <v>46</v>
      </c>
      <c r="X828" s="6" t="s">
        <v>47</v>
      </c>
      <c r="Y828" s="83" t="s">
        <v>2502</v>
      </c>
      <c r="Z828" s="16"/>
    </row>
    <row r="829" spans="2:26" ht="12.75" hidden="1" customHeight="1" x14ac:dyDescent="0.25">
      <c r="B829" s="100" t="s">
        <v>3492</v>
      </c>
      <c r="C829" s="2" t="s">
        <v>31</v>
      </c>
      <c r="D829" s="2" t="s">
        <v>3064</v>
      </c>
      <c r="E829" s="2" t="s">
        <v>3065</v>
      </c>
      <c r="F829" s="80" t="s">
        <v>3065</v>
      </c>
      <c r="G829" s="9" t="s">
        <v>3066</v>
      </c>
      <c r="H829" s="3" t="s">
        <v>36</v>
      </c>
      <c r="I829" s="4">
        <v>100</v>
      </c>
      <c r="J829" s="2" t="s">
        <v>37</v>
      </c>
      <c r="K829" s="2" t="s">
        <v>1349</v>
      </c>
      <c r="L829" s="2" t="s">
        <v>920</v>
      </c>
      <c r="M829" s="2" t="s">
        <v>40</v>
      </c>
      <c r="N829" s="2" t="s">
        <v>46</v>
      </c>
      <c r="O829" s="2" t="s">
        <v>3033</v>
      </c>
      <c r="P829" s="2" t="s">
        <v>2999</v>
      </c>
      <c r="Q829" s="3" t="s">
        <v>46</v>
      </c>
      <c r="R829" s="21" t="s">
        <v>46</v>
      </c>
      <c r="S829" s="2" t="s">
        <v>46</v>
      </c>
      <c r="T829" s="63">
        <v>1998995</v>
      </c>
      <c r="U829" s="63">
        <v>0</v>
      </c>
      <c r="V829" s="64">
        <f t="shared" si="14"/>
        <v>0</v>
      </c>
      <c r="W829" s="5" t="s">
        <v>46</v>
      </c>
      <c r="X829" s="6" t="s">
        <v>47</v>
      </c>
      <c r="Y829" s="83" t="s">
        <v>2502</v>
      </c>
      <c r="Z829" s="16"/>
    </row>
    <row r="830" spans="2:26" ht="12.75" customHeight="1" x14ac:dyDescent="0.25">
      <c r="B830" s="100" t="s">
        <v>3554</v>
      </c>
      <c r="C830" s="2" t="s">
        <v>31</v>
      </c>
      <c r="D830" s="2" t="s">
        <v>3064</v>
      </c>
      <c r="E830" s="2" t="s">
        <v>3065</v>
      </c>
      <c r="F830" s="80" t="s">
        <v>3065</v>
      </c>
      <c r="G830" s="9" t="s">
        <v>3066</v>
      </c>
      <c r="H830" s="3" t="s">
        <v>36</v>
      </c>
      <c r="I830" s="4">
        <v>100</v>
      </c>
      <c r="J830" s="2" t="s">
        <v>37</v>
      </c>
      <c r="K830" s="2" t="s">
        <v>1349</v>
      </c>
      <c r="L830" s="2" t="s">
        <v>920</v>
      </c>
      <c r="M830" s="2" t="s">
        <v>40</v>
      </c>
      <c r="N830" s="2" t="s">
        <v>46</v>
      </c>
      <c r="O830" s="2" t="s">
        <v>3033</v>
      </c>
      <c r="P830" s="2" t="s">
        <v>2999</v>
      </c>
      <c r="Q830" s="3" t="s">
        <v>46</v>
      </c>
      <c r="R830" s="21" t="s">
        <v>46</v>
      </c>
      <c r="S830" s="2" t="s">
        <v>46</v>
      </c>
      <c r="T830" s="63">
        <v>1998995</v>
      </c>
      <c r="U830" s="63">
        <v>46569</v>
      </c>
      <c r="V830" s="64">
        <f t="shared" si="14"/>
        <v>52157.280000000006</v>
      </c>
      <c r="W830" s="5" t="s">
        <v>46</v>
      </c>
      <c r="X830" s="6" t="s">
        <v>47</v>
      </c>
      <c r="Y830" s="83">
        <v>20.21</v>
      </c>
      <c r="Z830" s="16"/>
    </row>
    <row r="831" spans="2:26" ht="12.75" hidden="1" customHeight="1" x14ac:dyDescent="0.25">
      <c r="B831" s="8" t="s">
        <v>3068</v>
      </c>
      <c r="C831" s="2" t="s">
        <v>31</v>
      </c>
      <c r="D831" s="2" t="s">
        <v>3069</v>
      </c>
      <c r="E831" s="2" t="s">
        <v>3070</v>
      </c>
      <c r="F831" s="80" t="s">
        <v>3070</v>
      </c>
      <c r="G831" s="80" t="s">
        <v>3071</v>
      </c>
      <c r="H831" s="3" t="s">
        <v>36</v>
      </c>
      <c r="I831" s="4">
        <v>100</v>
      </c>
      <c r="J831" s="2" t="s">
        <v>37</v>
      </c>
      <c r="K831" s="2" t="s">
        <v>1349</v>
      </c>
      <c r="L831" s="2" t="s">
        <v>920</v>
      </c>
      <c r="M831" s="2" t="s">
        <v>40</v>
      </c>
      <c r="N831" s="2" t="s">
        <v>46</v>
      </c>
      <c r="O831" s="2" t="s">
        <v>3033</v>
      </c>
      <c r="P831" s="2" t="s">
        <v>2999</v>
      </c>
      <c r="Q831" s="3" t="s">
        <v>46</v>
      </c>
      <c r="R831" s="21" t="s">
        <v>46</v>
      </c>
      <c r="S831" s="2" t="s">
        <v>46</v>
      </c>
      <c r="T831" s="63">
        <v>350000</v>
      </c>
      <c r="U831" s="63">
        <v>0</v>
      </c>
      <c r="V831" s="64">
        <f t="shared" si="14"/>
        <v>0</v>
      </c>
      <c r="W831" s="5" t="s">
        <v>46</v>
      </c>
      <c r="X831" s="6" t="s">
        <v>47</v>
      </c>
      <c r="Y831" s="83" t="s">
        <v>46</v>
      </c>
      <c r="Z831" s="16"/>
    </row>
    <row r="832" spans="2:26" ht="12.75" customHeight="1" x14ac:dyDescent="0.25">
      <c r="B832" s="100" t="s">
        <v>3485</v>
      </c>
      <c r="C832" s="2" t="s">
        <v>31</v>
      </c>
      <c r="D832" s="2" t="s">
        <v>3069</v>
      </c>
      <c r="E832" s="2" t="s">
        <v>3070</v>
      </c>
      <c r="F832" s="80" t="s">
        <v>3070</v>
      </c>
      <c r="G832" s="80" t="s">
        <v>3071</v>
      </c>
      <c r="H832" s="3" t="s">
        <v>36</v>
      </c>
      <c r="I832" s="4">
        <v>100</v>
      </c>
      <c r="J832" s="2" t="s">
        <v>37</v>
      </c>
      <c r="K832" s="2" t="s">
        <v>1349</v>
      </c>
      <c r="L832" s="2" t="s">
        <v>920</v>
      </c>
      <c r="M832" s="2" t="s">
        <v>40</v>
      </c>
      <c r="N832" s="2" t="s">
        <v>46</v>
      </c>
      <c r="O832" s="2" t="s">
        <v>3033</v>
      </c>
      <c r="P832" s="2" t="s">
        <v>2999</v>
      </c>
      <c r="Q832" s="3" t="s">
        <v>46</v>
      </c>
      <c r="R832" s="21" t="s">
        <v>46</v>
      </c>
      <c r="S832" s="2" t="s">
        <v>46</v>
      </c>
      <c r="T832" s="63">
        <v>350000</v>
      </c>
      <c r="U832" s="63">
        <v>272589</v>
      </c>
      <c r="V832" s="64">
        <f t="shared" si="14"/>
        <v>305299.68000000005</v>
      </c>
      <c r="W832" s="5" t="s">
        <v>46</v>
      </c>
      <c r="X832" s="6" t="s">
        <v>47</v>
      </c>
      <c r="Y832" s="83" t="s">
        <v>46</v>
      </c>
      <c r="Z832" s="16"/>
    </row>
    <row r="833" spans="2:26" ht="12.75" customHeight="1" x14ac:dyDescent="0.25">
      <c r="B833" s="8" t="s">
        <v>3072</v>
      </c>
      <c r="C833" s="2" t="s">
        <v>31</v>
      </c>
      <c r="D833" s="2" t="s">
        <v>3060</v>
      </c>
      <c r="E833" s="2" t="s">
        <v>3061</v>
      </c>
      <c r="F833" s="80" t="s">
        <v>3061</v>
      </c>
      <c r="G833" s="80" t="s">
        <v>3073</v>
      </c>
      <c r="H833" s="3" t="s">
        <v>36</v>
      </c>
      <c r="I833" s="4">
        <v>90</v>
      </c>
      <c r="J833" s="2" t="s">
        <v>37</v>
      </c>
      <c r="K833" s="2" t="s">
        <v>53</v>
      </c>
      <c r="L833" s="2" t="s">
        <v>2215</v>
      </c>
      <c r="M833" s="2" t="s">
        <v>40</v>
      </c>
      <c r="N833" s="2" t="s">
        <v>46</v>
      </c>
      <c r="O833" s="2" t="s">
        <v>3010</v>
      </c>
      <c r="P833" s="2" t="s">
        <v>3011</v>
      </c>
      <c r="Q833" s="3" t="s">
        <v>46</v>
      </c>
      <c r="R833" s="21" t="s">
        <v>46</v>
      </c>
      <c r="S833" s="2" t="s">
        <v>46</v>
      </c>
      <c r="T833" s="63">
        <v>163800</v>
      </c>
      <c r="U833" s="63">
        <v>163800</v>
      </c>
      <c r="V833" s="64">
        <f t="shared" si="14"/>
        <v>183456.00000000003</v>
      </c>
      <c r="W833" s="5" t="s">
        <v>46</v>
      </c>
      <c r="X833" s="6" t="s">
        <v>47</v>
      </c>
      <c r="Y833" s="83" t="s">
        <v>46</v>
      </c>
      <c r="Z833" s="16"/>
    </row>
    <row r="834" spans="2:26" ht="12.75" customHeight="1" x14ac:dyDescent="0.25">
      <c r="B834" s="8" t="s">
        <v>3074</v>
      </c>
      <c r="C834" s="2" t="s">
        <v>31</v>
      </c>
      <c r="D834" s="2" t="s">
        <v>3060</v>
      </c>
      <c r="E834" s="2" t="s">
        <v>3061</v>
      </c>
      <c r="F834" s="80" t="s">
        <v>3061</v>
      </c>
      <c r="G834" s="80" t="s">
        <v>3075</v>
      </c>
      <c r="H834" s="3" t="s">
        <v>36</v>
      </c>
      <c r="I834" s="4">
        <v>100</v>
      </c>
      <c r="J834" s="2" t="s">
        <v>37</v>
      </c>
      <c r="K834" s="2" t="s">
        <v>1349</v>
      </c>
      <c r="L834" s="2" t="s">
        <v>920</v>
      </c>
      <c r="M834" s="2" t="s">
        <v>40</v>
      </c>
      <c r="N834" s="2" t="s">
        <v>46</v>
      </c>
      <c r="O834" s="2" t="s">
        <v>3033</v>
      </c>
      <c r="P834" s="2" t="s">
        <v>2999</v>
      </c>
      <c r="Q834" s="3" t="s">
        <v>46</v>
      </c>
      <c r="R834" s="21" t="s">
        <v>46</v>
      </c>
      <c r="S834" s="2" t="s">
        <v>46</v>
      </c>
      <c r="T834" s="63">
        <v>57330</v>
      </c>
      <c r="U834" s="63">
        <v>57330</v>
      </c>
      <c r="V834" s="64">
        <f t="shared" si="14"/>
        <v>64209.600000000006</v>
      </c>
      <c r="W834" s="5" t="s">
        <v>46</v>
      </c>
      <c r="X834" s="6" t="s">
        <v>47</v>
      </c>
      <c r="Y834" s="83" t="s">
        <v>46</v>
      </c>
      <c r="Z834" s="16"/>
    </row>
    <row r="835" spans="2:26" ht="12.75" customHeight="1" x14ac:dyDescent="0.25">
      <c r="B835" s="8" t="s">
        <v>3076</v>
      </c>
      <c r="C835" s="2" t="s">
        <v>31</v>
      </c>
      <c r="D835" s="2" t="s">
        <v>3060</v>
      </c>
      <c r="E835" s="2" t="s">
        <v>3061</v>
      </c>
      <c r="F835" s="80" t="s">
        <v>3061</v>
      </c>
      <c r="G835" s="80" t="s">
        <v>3077</v>
      </c>
      <c r="H835" s="3" t="s">
        <v>36</v>
      </c>
      <c r="I835" s="4">
        <v>90</v>
      </c>
      <c r="J835" s="2" t="s">
        <v>37</v>
      </c>
      <c r="K835" s="2" t="s">
        <v>53</v>
      </c>
      <c r="L835" s="2" t="s">
        <v>2215</v>
      </c>
      <c r="M835" s="2" t="s">
        <v>40</v>
      </c>
      <c r="N835" s="2" t="s">
        <v>46</v>
      </c>
      <c r="O835" s="2" t="s">
        <v>3010</v>
      </c>
      <c r="P835" s="2" t="s">
        <v>3011</v>
      </c>
      <c r="Q835" s="3" t="s">
        <v>46</v>
      </c>
      <c r="R835" s="21" t="s">
        <v>46</v>
      </c>
      <c r="S835" s="2" t="s">
        <v>46</v>
      </c>
      <c r="T835" s="63">
        <v>147420</v>
      </c>
      <c r="U835" s="63">
        <v>147420</v>
      </c>
      <c r="V835" s="64">
        <f t="shared" si="14"/>
        <v>165110.40000000002</v>
      </c>
      <c r="W835" s="5" t="s">
        <v>46</v>
      </c>
      <c r="X835" s="6" t="s">
        <v>47</v>
      </c>
      <c r="Y835" s="83" t="s">
        <v>46</v>
      </c>
      <c r="Z835" s="16"/>
    </row>
    <row r="836" spans="2:26" ht="12.75" customHeight="1" x14ac:dyDescent="0.25">
      <c r="B836" s="8" t="s">
        <v>3078</v>
      </c>
      <c r="C836" s="2" t="s">
        <v>31</v>
      </c>
      <c r="D836" s="2" t="s">
        <v>3060</v>
      </c>
      <c r="E836" s="2" t="s">
        <v>3061</v>
      </c>
      <c r="F836" s="80" t="s">
        <v>3061</v>
      </c>
      <c r="G836" s="80" t="s">
        <v>3079</v>
      </c>
      <c r="H836" s="3" t="s">
        <v>36</v>
      </c>
      <c r="I836" s="4">
        <v>90</v>
      </c>
      <c r="J836" s="2" t="s">
        <v>37</v>
      </c>
      <c r="K836" s="2" t="s">
        <v>53</v>
      </c>
      <c r="L836" s="2" t="s">
        <v>2215</v>
      </c>
      <c r="M836" s="2" t="s">
        <v>40</v>
      </c>
      <c r="N836" s="2" t="s">
        <v>46</v>
      </c>
      <c r="O836" s="2" t="s">
        <v>3010</v>
      </c>
      <c r="P836" s="2" t="s">
        <v>3011</v>
      </c>
      <c r="Q836" s="3" t="s">
        <v>46</v>
      </c>
      <c r="R836" s="21" t="s">
        <v>46</v>
      </c>
      <c r="S836" s="2" t="s">
        <v>46</v>
      </c>
      <c r="T836" s="63">
        <v>491400</v>
      </c>
      <c r="U836" s="63">
        <v>491400</v>
      </c>
      <c r="V836" s="64">
        <f t="shared" si="14"/>
        <v>550368</v>
      </c>
      <c r="W836" s="5" t="s">
        <v>46</v>
      </c>
      <c r="X836" s="6" t="s">
        <v>47</v>
      </c>
      <c r="Y836" s="83" t="s">
        <v>46</v>
      </c>
      <c r="Z836" s="16"/>
    </row>
    <row r="837" spans="2:26" ht="12.75" customHeight="1" x14ac:dyDescent="0.25">
      <c r="B837" s="8" t="s">
        <v>3080</v>
      </c>
      <c r="C837" s="2" t="s">
        <v>31</v>
      </c>
      <c r="D837" s="2" t="s">
        <v>3060</v>
      </c>
      <c r="E837" s="2" t="s">
        <v>3061</v>
      </c>
      <c r="F837" s="80" t="s">
        <v>3061</v>
      </c>
      <c r="G837" s="80" t="s">
        <v>3081</v>
      </c>
      <c r="H837" s="3" t="s">
        <v>36</v>
      </c>
      <c r="I837" s="4">
        <v>100</v>
      </c>
      <c r="J837" s="2" t="s">
        <v>37</v>
      </c>
      <c r="K837" s="2" t="s">
        <v>1349</v>
      </c>
      <c r="L837" s="2" t="s">
        <v>920</v>
      </c>
      <c r="M837" s="2" t="s">
        <v>40</v>
      </c>
      <c r="N837" s="2" t="s">
        <v>46</v>
      </c>
      <c r="O837" s="2" t="s">
        <v>3033</v>
      </c>
      <c r="P837" s="2" t="s">
        <v>2999</v>
      </c>
      <c r="Q837" s="3" t="s">
        <v>46</v>
      </c>
      <c r="R837" s="21" t="s">
        <v>46</v>
      </c>
      <c r="S837" s="2" t="s">
        <v>46</v>
      </c>
      <c r="T837" s="63">
        <v>60000</v>
      </c>
      <c r="U837" s="63">
        <v>60000</v>
      </c>
      <c r="V837" s="64">
        <f t="shared" si="14"/>
        <v>67200</v>
      </c>
      <c r="W837" s="5" t="s">
        <v>46</v>
      </c>
      <c r="X837" s="6" t="s">
        <v>47</v>
      </c>
      <c r="Y837" s="83" t="s">
        <v>46</v>
      </c>
      <c r="Z837" s="16"/>
    </row>
    <row r="838" spans="2:26" ht="12.75" hidden="1" customHeight="1" x14ac:dyDescent="0.25">
      <c r="B838" s="8" t="s">
        <v>3082</v>
      </c>
      <c r="C838" s="2" t="s">
        <v>31</v>
      </c>
      <c r="D838" s="2" t="s">
        <v>3069</v>
      </c>
      <c r="E838" s="2" t="s">
        <v>3070</v>
      </c>
      <c r="F838" s="80" t="s">
        <v>3070</v>
      </c>
      <c r="G838" s="80" t="s">
        <v>3083</v>
      </c>
      <c r="H838" s="3" t="s">
        <v>36</v>
      </c>
      <c r="I838" s="4">
        <v>100</v>
      </c>
      <c r="J838" s="2" t="s">
        <v>37</v>
      </c>
      <c r="K838" s="2" t="s">
        <v>1349</v>
      </c>
      <c r="L838" s="2" t="s">
        <v>920</v>
      </c>
      <c r="M838" s="2" t="s">
        <v>40</v>
      </c>
      <c r="N838" s="2" t="s">
        <v>46</v>
      </c>
      <c r="O838" s="2" t="s">
        <v>3033</v>
      </c>
      <c r="P838" s="2" t="s">
        <v>2999</v>
      </c>
      <c r="Q838" s="3" t="s">
        <v>46</v>
      </c>
      <c r="R838" s="21" t="s">
        <v>46</v>
      </c>
      <c r="S838" s="2" t="s">
        <v>46</v>
      </c>
      <c r="T838" s="63">
        <v>1497040</v>
      </c>
      <c r="U838" s="63">
        <v>0</v>
      </c>
      <c r="V838" s="64">
        <f t="shared" si="14"/>
        <v>0</v>
      </c>
      <c r="W838" s="5" t="s">
        <v>46</v>
      </c>
      <c r="X838" s="6" t="s">
        <v>47</v>
      </c>
      <c r="Y838" s="83" t="s">
        <v>46</v>
      </c>
      <c r="Z838" s="16"/>
    </row>
    <row r="839" spans="2:26" ht="12.75" customHeight="1" x14ac:dyDescent="0.25">
      <c r="B839" s="8" t="s">
        <v>3084</v>
      </c>
      <c r="C839" s="2" t="s">
        <v>31</v>
      </c>
      <c r="D839" s="2" t="s">
        <v>3069</v>
      </c>
      <c r="E839" s="2" t="s">
        <v>3070</v>
      </c>
      <c r="F839" s="80" t="s">
        <v>3070</v>
      </c>
      <c r="G839" s="80" t="s">
        <v>3083</v>
      </c>
      <c r="H839" s="3" t="s">
        <v>36</v>
      </c>
      <c r="I839" s="4">
        <v>100</v>
      </c>
      <c r="J839" s="2" t="s">
        <v>37</v>
      </c>
      <c r="K839" s="2" t="s">
        <v>1349</v>
      </c>
      <c r="L839" s="2" t="s">
        <v>2451</v>
      </c>
      <c r="M839" s="2" t="s">
        <v>40</v>
      </c>
      <c r="N839" s="2" t="s">
        <v>46</v>
      </c>
      <c r="O839" s="2" t="s">
        <v>3033</v>
      </c>
      <c r="P839" s="2" t="s">
        <v>2999</v>
      </c>
      <c r="Q839" s="3" t="s">
        <v>46</v>
      </c>
      <c r="R839" s="21" t="s">
        <v>46</v>
      </c>
      <c r="S839" s="2" t="s">
        <v>46</v>
      </c>
      <c r="T839" s="63">
        <v>1497040</v>
      </c>
      <c r="U839" s="63">
        <v>1708929</v>
      </c>
      <c r="V839" s="64">
        <f t="shared" si="14"/>
        <v>1914000.4800000002</v>
      </c>
      <c r="W839" s="5" t="s">
        <v>46</v>
      </c>
      <c r="X839" s="6" t="s">
        <v>47</v>
      </c>
      <c r="Y839" s="83" t="s">
        <v>2708</v>
      </c>
      <c r="Z839" s="16"/>
    </row>
    <row r="840" spans="2:26" ht="12.75" hidden="1" customHeight="1" x14ac:dyDescent="0.25">
      <c r="B840" s="8" t="s">
        <v>3085</v>
      </c>
      <c r="C840" s="2" t="s">
        <v>31</v>
      </c>
      <c r="D840" s="2" t="s">
        <v>3069</v>
      </c>
      <c r="E840" s="2" t="s">
        <v>3070</v>
      </c>
      <c r="F840" s="80" t="s">
        <v>3070</v>
      </c>
      <c r="G840" s="80" t="s">
        <v>3086</v>
      </c>
      <c r="H840" s="3" t="s">
        <v>36</v>
      </c>
      <c r="I840" s="4">
        <v>100</v>
      </c>
      <c r="J840" s="2" t="s">
        <v>37</v>
      </c>
      <c r="K840" s="2" t="s">
        <v>1349</v>
      </c>
      <c r="L840" s="2" t="s">
        <v>920</v>
      </c>
      <c r="M840" s="2" t="s">
        <v>40</v>
      </c>
      <c r="N840" s="2" t="s">
        <v>46</v>
      </c>
      <c r="O840" s="2" t="s">
        <v>3033</v>
      </c>
      <c r="P840" s="2" t="s">
        <v>2999</v>
      </c>
      <c r="Q840" s="3" t="s">
        <v>46</v>
      </c>
      <c r="R840" s="21" t="s">
        <v>46</v>
      </c>
      <c r="S840" s="2" t="s">
        <v>46</v>
      </c>
      <c r="T840" s="63">
        <v>920100</v>
      </c>
      <c r="U840" s="63">
        <v>0</v>
      </c>
      <c r="V840" s="64">
        <f t="shared" si="14"/>
        <v>0</v>
      </c>
      <c r="W840" s="5" t="s">
        <v>46</v>
      </c>
      <c r="X840" s="6" t="s">
        <v>47</v>
      </c>
      <c r="Y840" s="83" t="s">
        <v>46</v>
      </c>
      <c r="Z840" s="16"/>
    </row>
    <row r="841" spans="2:26" ht="12.75" hidden="1" customHeight="1" x14ac:dyDescent="0.25">
      <c r="B841" s="8" t="s">
        <v>3087</v>
      </c>
      <c r="C841" s="2" t="s">
        <v>31</v>
      </c>
      <c r="D841" s="2" t="s">
        <v>3069</v>
      </c>
      <c r="E841" s="2" t="s">
        <v>3070</v>
      </c>
      <c r="F841" s="80" t="s">
        <v>3070</v>
      </c>
      <c r="G841" s="80" t="s">
        <v>3086</v>
      </c>
      <c r="H841" s="3" t="s">
        <v>36</v>
      </c>
      <c r="I841" s="4">
        <v>100</v>
      </c>
      <c r="J841" s="2" t="s">
        <v>37</v>
      </c>
      <c r="K841" s="2" t="s">
        <v>1349</v>
      </c>
      <c r="L841" s="2" t="s">
        <v>920</v>
      </c>
      <c r="M841" s="2" t="s">
        <v>40</v>
      </c>
      <c r="N841" s="2" t="s">
        <v>46</v>
      </c>
      <c r="O841" s="2" t="s">
        <v>3033</v>
      </c>
      <c r="P841" s="2" t="s">
        <v>2999</v>
      </c>
      <c r="Q841" s="3" t="s">
        <v>46</v>
      </c>
      <c r="R841" s="21" t="s">
        <v>46</v>
      </c>
      <c r="S841" s="2" t="s">
        <v>46</v>
      </c>
      <c r="T841" s="63">
        <v>920100</v>
      </c>
      <c r="U841" s="63">
        <v>0</v>
      </c>
      <c r="V841" s="64">
        <f t="shared" si="14"/>
        <v>0</v>
      </c>
      <c r="W841" s="5" t="s">
        <v>46</v>
      </c>
      <c r="X841" s="6" t="s">
        <v>47</v>
      </c>
      <c r="Y841" s="83">
        <v>20.21</v>
      </c>
      <c r="Z841" s="16"/>
    </row>
    <row r="842" spans="2:26" ht="12.75" hidden="1" customHeight="1" x14ac:dyDescent="0.25">
      <c r="B842" s="96" t="s">
        <v>3535</v>
      </c>
      <c r="C842" s="2" t="s">
        <v>31</v>
      </c>
      <c r="D842" s="2" t="s">
        <v>3069</v>
      </c>
      <c r="E842" s="2" t="s">
        <v>3070</v>
      </c>
      <c r="F842" s="80" t="s">
        <v>3070</v>
      </c>
      <c r="G842" s="80" t="s">
        <v>3086</v>
      </c>
      <c r="H842" s="3" t="s">
        <v>36</v>
      </c>
      <c r="I842" s="4">
        <v>100</v>
      </c>
      <c r="J842" s="2" t="s">
        <v>37</v>
      </c>
      <c r="K842" s="2" t="s">
        <v>1349</v>
      </c>
      <c r="L842" s="2" t="s">
        <v>920</v>
      </c>
      <c r="M842" s="2" t="s">
        <v>40</v>
      </c>
      <c r="N842" s="2" t="s">
        <v>46</v>
      </c>
      <c r="O842" s="2" t="s">
        <v>3033</v>
      </c>
      <c r="P842" s="2" t="s">
        <v>2999</v>
      </c>
      <c r="Q842" s="3" t="s">
        <v>46</v>
      </c>
      <c r="R842" s="21" t="s">
        <v>46</v>
      </c>
      <c r="S842" s="2" t="s">
        <v>46</v>
      </c>
      <c r="T842" s="63">
        <v>920100</v>
      </c>
      <c r="U842" s="63">
        <v>0</v>
      </c>
      <c r="V842" s="64">
        <f t="shared" si="14"/>
        <v>0</v>
      </c>
      <c r="W842" s="5" t="s">
        <v>46</v>
      </c>
      <c r="X842" s="6" t="s">
        <v>47</v>
      </c>
      <c r="Y842" s="103" t="s">
        <v>2428</v>
      </c>
      <c r="Z842" s="16"/>
    </row>
    <row r="843" spans="2:26" ht="12.75" hidden="1" customHeight="1" x14ac:dyDescent="0.25">
      <c r="B843" s="8" t="s">
        <v>3088</v>
      </c>
      <c r="C843" s="2" t="s">
        <v>31</v>
      </c>
      <c r="D843" s="2" t="s">
        <v>3069</v>
      </c>
      <c r="E843" s="2" t="s">
        <v>3070</v>
      </c>
      <c r="F843" s="80" t="s">
        <v>3070</v>
      </c>
      <c r="G843" s="80" t="s">
        <v>3089</v>
      </c>
      <c r="H843" s="3" t="s">
        <v>36</v>
      </c>
      <c r="I843" s="4">
        <v>100</v>
      </c>
      <c r="J843" s="2" t="s">
        <v>37</v>
      </c>
      <c r="K843" s="2" t="s">
        <v>1349</v>
      </c>
      <c r="L843" s="2" t="s">
        <v>920</v>
      </c>
      <c r="M843" s="2" t="s">
        <v>40</v>
      </c>
      <c r="N843" s="2" t="s">
        <v>46</v>
      </c>
      <c r="O843" s="2" t="s">
        <v>3033</v>
      </c>
      <c r="P843" s="2" t="s">
        <v>2999</v>
      </c>
      <c r="Q843" s="3" t="s">
        <v>46</v>
      </c>
      <c r="R843" s="21" t="s">
        <v>46</v>
      </c>
      <c r="S843" s="2" t="s">
        <v>46</v>
      </c>
      <c r="T843" s="63">
        <v>1284000</v>
      </c>
      <c r="U843" s="63">
        <v>0</v>
      </c>
      <c r="V843" s="64">
        <f t="shared" si="14"/>
        <v>0</v>
      </c>
      <c r="W843" s="5" t="s">
        <v>46</v>
      </c>
      <c r="X843" s="6" t="s">
        <v>47</v>
      </c>
      <c r="Y843" s="83" t="s">
        <v>46</v>
      </c>
      <c r="Z843" s="16"/>
    </row>
    <row r="844" spans="2:26" ht="12.75" customHeight="1" x14ac:dyDescent="0.25">
      <c r="B844" s="100" t="s">
        <v>3506</v>
      </c>
      <c r="C844" s="2" t="s">
        <v>31</v>
      </c>
      <c r="D844" s="2" t="s">
        <v>3069</v>
      </c>
      <c r="E844" s="2" t="s">
        <v>3070</v>
      </c>
      <c r="F844" s="80" t="s">
        <v>3070</v>
      </c>
      <c r="G844" s="80" t="s">
        <v>3089</v>
      </c>
      <c r="H844" s="3" t="s">
        <v>36</v>
      </c>
      <c r="I844" s="4">
        <v>100</v>
      </c>
      <c r="J844" s="2" t="s">
        <v>37</v>
      </c>
      <c r="K844" s="2" t="s">
        <v>1349</v>
      </c>
      <c r="L844" s="2" t="s">
        <v>920</v>
      </c>
      <c r="M844" s="2" t="s">
        <v>40</v>
      </c>
      <c r="N844" s="2" t="s">
        <v>46</v>
      </c>
      <c r="O844" s="2" t="s">
        <v>3033</v>
      </c>
      <c r="P844" s="2" t="s">
        <v>2999</v>
      </c>
      <c r="Q844" s="3" t="s">
        <v>46</v>
      </c>
      <c r="R844" s="21" t="s">
        <v>46</v>
      </c>
      <c r="S844" s="2" t="s">
        <v>46</v>
      </c>
      <c r="T844" s="63">
        <v>1284000</v>
      </c>
      <c r="U844" s="63">
        <v>1600000</v>
      </c>
      <c r="V844" s="64">
        <f t="shared" si="14"/>
        <v>1792000.0000000002</v>
      </c>
      <c r="W844" s="5" t="s">
        <v>46</v>
      </c>
      <c r="X844" s="6" t="s">
        <v>47</v>
      </c>
      <c r="Y844" s="83">
        <v>20.21</v>
      </c>
      <c r="Z844" s="104"/>
    </row>
    <row r="845" spans="2:26" ht="12.75" hidden="1" customHeight="1" x14ac:dyDescent="0.25">
      <c r="B845" s="8" t="s">
        <v>3090</v>
      </c>
      <c r="C845" s="2" t="s">
        <v>31</v>
      </c>
      <c r="D845" s="2" t="s">
        <v>3091</v>
      </c>
      <c r="E845" s="2" t="s">
        <v>3092</v>
      </c>
      <c r="F845" s="80" t="s">
        <v>3092</v>
      </c>
      <c r="G845" s="80" t="s">
        <v>3093</v>
      </c>
      <c r="H845" s="3" t="s">
        <v>36</v>
      </c>
      <c r="I845" s="4">
        <v>100</v>
      </c>
      <c r="J845" s="2" t="s">
        <v>37</v>
      </c>
      <c r="K845" s="2" t="s">
        <v>1349</v>
      </c>
      <c r="L845" s="2" t="s">
        <v>920</v>
      </c>
      <c r="M845" s="2" t="s">
        <v>40</v>
      </c>
      <c r="N845" s="2" t="s">
        <v>46</v>
      </c>
      <c r="O845" s="2" t="s">
        <v>3033</v>
      </c>
      <c r="P845" s="2" t="s">
        <v>2999</v>
      </c>
      <c r="Q845" s="3" t="s">
        <v>46</v>
      </c>
      <c r="R845" s="21" t="s">
        <v>46</v>
      </c>
      <c r="S845" s="2" t="s">
        <v>46</v>
      </c>
      <c r="T845" s="63">
        <v>400000</v>
      </c>
      <c r="U845" s="63">
        <v>0</v>
      </c>
      <c r="V845" s="64">
        <f t="shared" si="14"/>
        <v>0</v>
      </c>
      <c r="W845" s="5" t="s">
        <v>46</v>
      </c>
      <c r="X845" s="6" t="s">
        <v>47</v>
      </c>
      <c r="Y845" s="83" t="s">
        <v>46</v>
      </c>
      <c r="Z845" s="16"/>
    </row>
    <row r="846" spans="2:26" ht="12.75" customHeight="1" x14ac:dyDescent="0.25">
      <c r="B846" s="100" t="s">
        <v>3507</v>
      </c>
      <c r="C846" s="2" t="s">
        <v>31</v>
      </c>
      <c r="D846" s="2" t="s">
        <v>3091</v>
      </c>
      <c r="E846" s="2" t="s">
        <v>3092</v>
      </c>
      <c r="F846" s="80" t="s">
        <v>3092</v>
      </c>
      <c r="G846" s="80" t="s">
        <v>3093</v>
      </c>
      <c r="H846" s="3" t="s">
        <v>36</v>
      </c>
      <c r="I846" s="4">
        <v>100</v>
      </c>
      <c r="J846" s="2" t="s">
        <v>37</v>
      </c>
      <c r="K846" s="2" t="s">
        <v>1349</v>
      </c>
      <c r="L846" s="2" t="s">
        <v>920</v>
      </c>
      <c r="M846" s="2" t="s">
        <v>40</v>
      </c>
      <c r="N846" s="2" t="s">
        <v>46</v>
      </c>
      <c r="O846" s="2" t="s">
        <v>3033</v>
      </c>
      <c r="P846" s="2" t="s">
        <v>2999</v>
      </c>
      <c r="Q846" s="3" t="s">
        <v>46</v>
      </c>
      <c r="R846" s="21" t="s">
        <v>46</v>
      </c>
      <c r="S846" s="2" t="s">
        <v>46</v>
      </c>
      <c r="T846" s="63">
        <v>400000</v>
      </c>
      <c r="U846" s="63">
        <v>357143</v>
      </c>
      <c r="V846" s="64">
        <f t="shared" si="14"/>
        <v>400000.16000000003</v>
      </c>
      <c r="W846" s="5" t="s">
        <v>46</v>
      </c>
      <c r="X846" s="6" t="s">
        <v>47</v>
      </c>
      <c r="Y846" s="83">
        <v>20.21</v>
      </c>
      <c r="Z846" s="16"/>
    </row>
    <row r="847" spans="2:26" ht="12.75" customHeight="1" x14ac:dyDescent="0.25">
      <c r="B847" s="8" t="s">
        <v>3094</v>
      </c>
      <c r="C847" s="2" t="s">
        <v>31</v>
      </c>
      <c r="D847" s="2" t="s">
        <v>3095</v>
      </c>
      <c r="E847" s="2" t="s">
        <v>3096</v>
      </c>
      <c r="F847" s="80" t="s">
        <v>3097</v>
      </c>
      <c r="G847" s="80" t="s">
        <v>3098</v>
      </c>
      <c r="H847" s="3" t="s">
        <v>36</v>
      </c>
      <c r="I847" s="4">
        <v>100</v>
      </c>
      <c r="J847" s="2" t="s">
        <v>37</v>
      </c>
      <c r="K847" s="2" t="s">
        <v>1349</v>
      </c>
      <c r="L847" s="2" t="s">
        <v>920</v>
      </c>
      <c r="M847" s="2" t="s">
        <v>40</v>
      </c>
      <c r="N847" s="2" t="s">
        <v>46</v>
      </c>
      <c r="O847" s="2" t="s">
        <v>3033</v>
      </c>
      <c r="P847" s="2" t="s">
        <v>2999</v>
      </c>
      <c r="Q847" s="3" t="s">
        <v>46</v>
      </c>
      <c r="R847" s="21" t="s">
        <v>46</v>
      </c>
      <c r="S847" s="2" t="s">
        <v>46</v>
      </c>
      <c r="T847" s="63">
        <v>350000</v>
      </c>
      <c r="U847" s="63">
        <v>350000</v>
      </c>
      <c r="V847" s="64">
        <f t="shared" si="14"/>
        <v>392000.00000000006</v>
      </c>
      <c r="W847" s="5" t="s">
        <v>46</v>
      </c>
      <c r="X847" s="6" t="s">
        <v>47</v>
      </c>
      <c r="Y847" s="83" t="s">
        <v>46</v>
      </c>
      <c r="Z847" s="16"/>
    </row>
    <row r="848" spans="2:26" ht="12.75" customHeight="1" x14ac:dyDescent="0.25">
      <c r="B848" s="8" t="s">
        <v>3099</v>
      </c>
      <c r="C848" s="2" t="s">
        <v>31</v>
      </c>
      <c r="D848" s="2" t="s">
        <v>3100</v>
      </c>
      <c r="E848" s="2" t="s">
        <v>3101</v>
      </c>
      <c r="F848" s="80" t="s">
        <v>3101</v>
      </c>
      <c r="G848" s="80" t="s">
        <v>3102</v>
      </c>
      <c r="H848" s="3" t="s">
        <v>36</v>
      </c>
      <c r="I848" s="4">
        <v>100</v>
      </c>
      <c r="J848" s="2" t="s">
        <v>37</v>
      </c>
      <c r="K848" s="2" t="s">
        <v>1349</v>
      </c>
      <c r="L848" s="2" t="s">
        <v>920</v>
      </c>
      <c r="M848" s="2" t="s">
        <v>40</v>
      </c>
      <c r="N848" s="2" t="s">
        <v>46</v>
      </c>
      <c r="O848" s="2" t="s">
        <v>3033</v>
      </c>
      <c r="P848" s="2" t="s">
        <v>2999</v>
      </c>
      <c r="Q848" s="3" t="s">
        <v>46</v>
      </c>
      <c r="R848" s="21" t="s">
        <v>46</v>
      </c>
      <c r="S848" s="2" t="s">
        <v>46</v>
      </c>
      <c r="T848" s="63">
        <v>700000</v>
      </c>
      <c r="U848" s="63">
        <v>700000</v>
      </c>
      <c r="V848" s="64">
        <f t="shared" si="14"/>
        <v>784000.00000000012</v>
      </c>
      <c r="W848" s="5" t="s">
        <v>46</v>
      </c>
      <c r="X848" s="6" t="s">
        <v>47</v>
      </c>
      <c r="Y848" s="83" t="s">
        <v>46</v>
      </c>
      <c r="Z848" s="16"/>
    </row>
    <row r="849" spans="2:26" ht="12.75" customHeight="1" x14ac:dyDescent="0.25">
      <c r="B849" s="8" t="s">
        <v>3103</v>
      </c>
      <c r="C849" s="2" t="s">
        <v>31</v>
      </c>
      <c r="D849" s="2" t="s">
        <v>3100</v>
      </c>
      <c r="E849" s="2" t="s">
        <v>3101</v>
      </c>
      <c r="F849" s="80" t="s">
        <v>3101</v>
      </c>
      <c r="G849" s="80" t="s">
        <v>3104</v>
      </c>
      <c r="H849" s="3" t="s">
        <v>36</v>
      </c>
      <c r="I849" s="4">
        <v>100</v>
      </c>
      <c r="J849" s="2" t="s">
        <v>37</v>
      </c>
      <c r="K849" s="2" t="s">
        <v>1349</v>
      </c>
      <c r="L849" s="2" t="s">
        <v>920</v>
      </c>
      <c r="M849" s="2" t="s">
        <v>40</v>
      </c>
      <c r="N849" s="2" t="s">
        <v>46</v>
      </c>
      <c r="O849" s="2" t="s">
        <v>3033</v>
      </c>
      <c r="P849" s="2" t="s">
        <v>2999</v>
      </c>
      <c r="Q849" s="3" t="s">
        <v>46</v>
      </c>
      <c r="R849" s="21" t="s">
        <v>46</v>
      </c>
      <c r="S849" s="2" t="s">
        <v>46</v>
      </c>
      <c r="T849" s="63">
        <v>350000</v>
      </c>
      <c r="U849" s="63">
        <v>350000</v>
      </c>
      <c r="V849" s="64">
        <f t="shared" si="14"/>
        <v>392000.00000000006</v>
      </c>
      <c r="W849" s="5" t="s">
        <v>46</v>
      </c>
      <c r="X849" s="6" t="s">
        <v>47</v>
      </c>
      <c r="Y849" s="83" t="s">
        <v>46</v>
      </c>
      <c r="Z849" s="16"/>
    </row>
    <row r="850" spans="2:26" ht="12.75" customHeight="1" x14ac:dyDescent="0.25">
      <c r="B850" s="8" t="s">
        <v>3105</v>
      </c>
      <c r="C850" s="2" t="s">
        <v>31</v>
      </c>
      <c r="D850" s="2" t="s">
        <v>3106</v>
      </c>
      <c r="E850" s="2" t="s">
        <v>3107</v>
      </c>
      <c r="F850" s="80" t="s">
        <v>3108</v>
      </c>
      <c r="G850" s="80" t="s">
        <v>3109</v>
      </c>
      <c r="H850" s="3" t="s">
        <v>36</v>
      </c>
      <c r="I850" s="4">
        <v>100</v>
      </c>
      <c r="J850" s="2" t="s">
        <v>37</v>
      </c>
      <c r="K850" s="2" t="s">
        <v>1349</v>
      </c>
      <c r="L850" s="2" t="s">
        <v>920</v>
      </c>
      <c r="M850" s="2" t="s">
        <v>40</v>
      </c>
      <c r="N850" s="2" t="s">
        <v>46</v>
      </c>
      <c r="O850" s="2" t="s">
        <v>3033</v>
      </c>
      <c r="P850" s="2" t="s">
        <v>2999</v>
      </c>
      <c r="Q850" s="3" t="s">
        <v>46</v>
      </c>
      <c r="R850" s="21" t="s">
        <v>46</v>
      </c>
      <c r="S850" s="2" t="s">
        <v>46</v>
      </c>
      <c r="T850" s="63">
        <v>600000</v>
      </c>
      <c r="U850" s="63">
        <v>600000</v>
      </c>
      <c r="V850" s="64">
        <f t="shared" si="14"/>
        <v>672000.00000000012</v>
      </c>
      <c r="W850" s="5" t="s">
        <v>46</v>
      </c>
      <c r="X850" s="6" t="s">
        <v>47</v>
      </c>
      <c r="Y850" s="83" t="s">
        <v>46</v>
      </c>
      <c r="Z850" s="16"/>
    </row>
    <row r="851" spans="2:26" ht="12.75" customHeight="1" x14ac:dyDescent="0.25">
      <c r="B851" s="8" t="s">
        <v>3110</v>
      </c>
      <c r="C851" s="2" t="s">
        <v>31</v>
      </c>
      <c r="D851" s="2" t="s">
        <v>3106</v>
      </c>
      <c r="E851" s="2" t="s">
        <v>3107</v>
      </c>
      <c r="F851" s="80" t="s">
        <v>3108</v>
      </c>
      <c r="G851" s="80" t="s">
        <v>3111</v>
      </c>
      <c r="H851" s="3" t="s">
        <v>36</v>
      </c>
      <c r="I851" s="4">
        <v>100</v>
      </c>
      <c r="J851" s="2" t="s">
        <v>37</v>
      </c>
      <c r="K851" s="2" t="s">
        <v>1349</v>
      </c>
      <c r="L851" s="2" t="s">
        <v>920</v>
      </c>
      <c r="M851" s="2" t="s">
        <v>40</v>
      </c>
      <c r="N851" s="2" t="s">
        <v>46</v>
      </c>
      <c r="O851" s="2" t="s">
        <v>3033</v>
      </c>
      <c r="P851" s="2" t="s">
        <v>2999</v>
      </c>
      <c r="Q851" s="3" t="s">
        <v>46</v>
      </c>
      <c r="R851" s="21" t="s">
        <v>46</v>
      </c>
      <c r="S851" s="2" t="s">
        <v>46</v>
      </c>
      <c r="T851" s="63">
        <v>800000</v>
      </c>
      <c r="U851" s="63">
        <v>800000</v>
      </c>
      <c r="V851" s="64">
        <f t="shared" si="14"/>
        <v>896000.00000000012</v>
      </c>
      <c r="W851" s="5" t="s">
        <v>46</v>
      </c>
      <c r="X851" s="6" t="s">
        <v>47</v>
      </c>
      <c r="Y851" s="83" t="s">
        <v>46</v>
      </c>
      <c r="Z851" s="16"/>
    </row>
    <row r="852" spans="2:26" ht="12.75" customHeight="1" x14ac:dyDescent="0.25">
      <c r="B852" s="8" t="s">
        <v>3112</v>
      </c>
      <c r="C852" s="2" t="s">
        <v>31</v>
      </c>
      <c r="D852" s="2" t="s">
        <v>3113</v>
      </c>
      <c r="E852" s="2" t="s">
        <v>3114</v>
      </c>
      <c r="F852" s="80" t="s">
        <v>3114</v>
      </c>
      <c r="G852" s="80" t="s">
        <v>3115</v>
      </c>
      <c r="H852" s="3" t="s">
        <v>36</v>
      </c>
      <c r="I852" s="4">
        <v>100</v>
      </c>
      <c r="J852" s="2" t="s">
        <v>37</v>
      </c>
      <c r="K852" s="2" t="s">
        <v>1349</v>
      </c>
      <c r="L852" s="2" t="s">
        <v>920</v>
      </c>
      <c r="M852" s="2" t="s">
        <v>40</v>
      </c>
      <c r="N852" s="2" t="s">
        <v>46</v>
      </c>
      <c r="O852" s="2" t="s">
        <v>3033</v>
      </c>
      <c r="P852" s="2" t="s">
        <v>2999</v>
      </c>
      <c r="Q852" s="3" t="s">
        <v>46</v>
      </c>
      <c r="R852" s="21" t="s">
        <v>46</v>
      </c>
      <c r="S852" s="2" t="s">
        <v>46</v>
      </c>
      <c r="T852" s="63">
        <v>13150140</v>
      </c>
      <c r="U852" s="63">
        <v>13150140</v>
      </c>
      <c r="V852" s="64">
        <f t="shared" si="14"/>
        <v>14728156.800000001</v>
      </c>
      <c r="W852" s="5" t="s">
        <v>3034</v>
      </c>
      <c r="X852" s="6" t="s">
        <v>47</v>
      </c>
      <c r="Y852" s="83" t="s">
        <v>46</v>
      </c>
      <c r="Z852" s="16"/>
    </row>
    <row r="853" spans="2:26" ht="12.75" customHeight="1" x14ac:dyDescent="0.25">
      <c r="B853" s="8" t="s">
        <v>3116</v>
      </c>
      <c r="C853" s="2" t="s">
        <v>31</v>
      </c>
      <c r="D853" s="2" t="s">
        <v>3113</v>
      </c>
      <c r="E853" s="2" t="s">
        <v>3114</v>
      </c>
      <c r="F853" s="80" t="s">
        <v>3114</v>
      </c>
      <c r="G853" s="80" t="s">
        <v>3117</v>
      </c>
      <c r="H853" s="3" t="s">
        <v>36</v>
      </c>
      <c r="I853" s="4">
        <v>100</v>
      </c>
      <c r="J853" s="2" t="s">
        <v>37</v>
      </c>
      <c r="K853" s="2" t="s">
        <v>1349</v>
      </c>
      <c r="L853" s="2" t="s">
        <v>920</v>
      </c>
      <c r="M853" s="2" t="s">
        <v>40</v>
      </c>
      <c r="N853" s="2" t="s">
        <v>46</v>
      </c>
      <c r="O853" s="2" t="s">
        <v>3033</v>
      </c>
      <c r="P853" s="2" t="s">
        <v>2999</v>
      </c>
      <c r="Q853" s="3" t="s">
        <v>46</v>
      </c>
      <c r="R853" s="21" t="s">
        <v>46</v>
      </c>
      <c r="S853" s="2" t="s">
        <v>46</v>
      </c>
      <c r="T853" s="63">
        <v>5095022</v>
      </c>
      <c r="U853" s="63">
        <v>5095022</v>
      </c>
      <c r="V853" s="64">
        <f t="shared" si="14"/>
        <v>5706424.6400000006</v>
      </c>
      <c r="W853" s="5" t="s">
        <v>3034</v>
      </c>
      <c r="X853" s="6" t="s">
        <v>47</v>
      </c>
      <c r="Y853" s="83" t="s">
        <v>46</v>
      </c>
      <c r="Z853" s="16"/>
    </row>
    <row r="854" spans="2:26" ht="12.75" customHeight="1" x14ac:dyDescent="0.25">
      <c r="B854" s="8" t="s">
        <v>3118</v>
      </c>
      <c r="C854" s="2" t="s">
        <v>31</v>
      </c>
      <c r="D854" s="2" t="s">
        <v>3119</v>
      </c>
      <c r="E854" s="2" t="s">
        <v>3120</v>
      </c>
      <c r="F854" s="80" t="s">
        <v>3121</v>
      </c>
      <c r="G854" s="80" t="s">
        <v>3122</v>
      </c>
      <c r="H854" s="3" t="s">
        <v>36</v>
      </c>
      <c r="I854" s="4">
        <v>100</v>
      </c>
      <c r="J854" s="2" t="s">
        <v>37</v>
      </c>
      <c r="K854" s="2" t="s">
        <v>1349</v>
      </c>
      <c r="L854" s="2" t="s">
        <v>920</v>
      </c>
      <c r="M854" s="2" t="s">
        <v>40</v>
      </c>
      <c r="N854" s="2" t="s">
        <v>46</v>
      </c>
      <c r="O854" s="2" t="s">
        <v>3033</v>
      </c>
      <c r="P854" s="2" t="s">
        <v>2999</v>
      </c>
      <c r="Q854" s="3" t="s">
        <v>46</v>
      </c>
      <c r="R854" s="21" t="s">
        <v>46</v>
      </c>
      <c r="S854" s="2" t="s">
        <v>46</v>
      </c>
      <c r="T854" s="63">
        <v>192000</v>
      </c>
      <c r="U854" s="63">
        <v>192000</v>
      </c>
      <c r="V854" s="64">
        <f t="shared" si="14"/>
        <v>215040.00000000003</v>
      </c>
      <c r="W854" s="5" t="s">
        <v>46</v>
      </c>
      <c r="X854" s="6" t="s">
        <v>47</v>
      </c>
      <c r="Y854" s="83" t="s">
        <v>46</v>
      </c>
      <c r="Z854" s="16"/>
    </row>
    <row r="855" spans="2:26" ht="12.75" customHeight="1" x14ac:dyDescent="0.25">
      <c r="B855" s="8" t="s">
        <v>3123</v>
      </c>
      <c r="C855" s="2" t="s">
        <v>31</v>
      </c>
      <c r="D855" s="2" t="s">
        <v>3124</v>
      </c>
      <c r="E855" s="2" t="s">
        <v>3125</v>
      </c>
      <c r="F855" s="80" t="s">
        <v>3126</v>
      </c>
      <c r="G855" s="80" t="s">
        <v>3127</v>
      </c>
      <c r="H855" s="3" t="s">
        <v>36</v>
      </c>
      <c r="I855" s="4">
        <v>100</v>
      </c>
      <c r="J855" s="2" t="s">
        <v>37</v>
      </c>
      <c r="K855" s="2" t="s">
        <v>1349</v>
      </c>
      <c r="L855" s="2" t="s">
        <v>920</v>
      </c>
      <c r="M855" s="2" t="s">
        <v>40</v>
      </c>
      <c r="N855" s="2" t="s">
        <v>46</v>
      </c>
      <c r="O855" s="2" t="s">
        <v>3033</v>
      </c>
      <c r="P855" s="2" t="s">
        <v>2999</v>
      </c>
      <c r="Q855" s="3" t="s">
        <v>46</v>
      </c>
      <c r="R855" s="21" t="s">
        <v>46</v>
      </c>
      <c r="S855" s="2" t="s">
        <v>46</v>
      </c>
      <c r="T855" s="63">
        <v>204000</v>
      </c>
      <c r="U855" s="63">
        <v>204000</v>
      </c>
      <c r="V855" s="64">
        <f t="shared" si="14"/>
        <v>228480.00000000003</v>
      </c>
      <c r="W855" s="5" t="s">
        <v>46</v>
      </c>
      <c r="X855" s="6" t="s">
        <v>47</v>
      </c>
      <c r="Y855" s="83" t="s">
        <v>46</v>
      </c>
      <c r="Z855" s="16"/>
    </row>
    <row r="856" spans="2:26" ht="12.75" customHeight="1" x14ac:dyDescent="0.25">
      <c r="B856" s="8" t="s">
        <v>3128</v>
      </c>
      <c r="C856" s="2" t="s">
        <v>31</v>
      </c>
      <c r="D856" s="2" t="s">
        <v>3129</v>
      </c>
      <c r="E856" s="2" t="s">
        <v>3130</v>
      </c>
      <c r="F856" s="80" t="s">
        <v>3130</v>
      </c>
      <c r="G856" s="80" t="s">
        <v>3131</v>
      </c>
      <c r="H856" s="3" t="s">
        <v>36</v>
      </c>
      <c r="I856" s="4">
        <v>100</v>
      </c>
      <c r="J856" s="2" t="s">
        <v>37</v>
      </c>
      <c r="K856" s="2" t="s">
        <v>1349</v>
      </c>
      <c r="L856" s="2" t="s">
        <v>920</v>
      </c>
      <c r="M856" s="2" t="s">
        <v>40</v>
      </c>
      <c r="N856" s="2" t="s">
        <v>46</v>
      </c>
      <c r="O856" s="2" t="s">
        <v>3033</v>
      </c>
      <c r="P856" s="2" t="s">
        <v>2999</v>
      </c>
      <c r="Q856" s="3" t="s">
        <v>46</v>
      </c>
      <c r="R856" s="21" t="s">
        <v>46</v>
      </c>
      <c r="S856" s="2" t="s">
        <v>46</v>
      </c>
      <c r="T856" s="63">
        <v>1446429</v>
      </c>
      <c r="U856" s="63">
        <v>1446429</v>
      </c>
      <c r="V856" s="64">
        <f t="shared" si="14"/>
        <v>1620000.4800000002</v>
      </c>
      <c r="W856" s="5" t="s">
        <v>46</v>
      </c>
      <c r="X856" s="6" t="s">
        <v>47</v>
      </c>
      <c r="Y856" s="83" t="s">
        <v>46</v>
      </c>
      <c r="Z856" s="16"/>
    </row>
    <row r="857" spans="2:26" ht="12.75" hidden="1" customHeight="1" x14ac:dyDescent="0.25">
      <c r="B857" s="8" t="s">
        <v>3132</v>
      </c>
      <c r="C857" s="2" t="s">
        <v>31</v>
      </c>
      <c r="D857" s="2" t="s">
        <v>3133</v>
      </c>
      <c r="E857" s="2" t="s">
        <v>3134</v>
      </c>
      <c r="F857" s="80" t="s">
        <v>3134</v>
      </c>
      <c r="G857" s="80" t="s">
        <v>3135</v>
      </c>
      <c r="H857" s="3" t="s">
        <v>2536</v>
      </c>
      <c r="I857" s="4">
        <v>100</v>
      </c>
      <c r="J857" s="2" t="s">
        <v>37</v>
      </c>
      <c r="K857" s="2" t="s">
        <v>1349</v>
      </c>
      <c r="L857" s="2" t="s">
        <v>920</v>
      </c>
      <c r="M857" s="2" t="s">
        <v>40</v>
      </c>
      <c r="N857" s="2" t="s">
        <v>46</v>
      </c>
      <c r="O857" s="2" t="s">
        <v>3033</v>
      </c>
      <c r="P857" s="2" t="s">
        <v>2999</v>
      </c>
      <c r="Q857" s="3" t="s">
        <v>46</v>
      </c>
      <c r="R857" s="21" t="s">
        <v>46</v>
      </c>
      <c r="S857" s="2" t="s">
        <v>46</v>
      </c>
      <c r="T857" s="63">
        <v>7017857</v>
      </c>
      <c r="U857" s="63">
        <v>0</v>
      </c>
      <c r="V857" s="64">
        <v>0</v>
      </c>
      <c r="W857" s="5" t="s">
        <v>46</v>
      </c>
      <c r="X857" s="6" t="s">
        <v>47</v>
      </c>
      <c r="Y857" s="83" t="s">
        <v>46</v>
      </c>
      <c r="Z857" s="16"/>
    </row>
    <row r="858" spans="2:26" ht="12.75" customHeight="1" x14ac:dyDescent="0.25">
      <c r="B858" s="8" t="s">
        <v>3136</v>
      </c>
      <c r="C858" s="2" t="s">
        <v>31</v>
      </c>
      <c r="D858" s="2" t="s">
        <v>3133</v>
      </c>
      <c r="E858" s="2" t="s">
        <v>3134</v>
      </c>
      <c r="F858" s="80" t="s">
        <v>3134</v>
      </c>
      <c r="G858" s="80" t="s">
        <v>3135</v>
      </c>
      <c r="H858" s="3" t="s">
        <v>2575</v>
      </c>
      <c r="I858" s="4">
        <v>100</v>
      </c>
      <c r="J858" s="2" t="s">
        <v>37</v>
      </c>
      <c r="K858" s="2" t="s">
        <v>1349</v>
      </c>
      <c r="L858" s="2" t="s">
        <v>920</v>
      </c>
      <c r="M858" s="2" t="s">
        <v>40</v>
      </c>
      <c r="N858" s="2" t="s">
        <v>46</v>
      </c>
      <c r="O858" s="2" t="s">
        <v>3033</v>
      </c>
      <c r="P858" s="2" t="s">
        <v>2999</v>
      </c>
      <c r="Q858" s="3" t="s">
        <v>46</v>
      </c>
      <c r="R858" s="21" t="s">
        <v>46</v>
      </c>
      <c r="S858" s="2" t="s">
        <v>46</v>
      </c>
      <c r="T858" s="63">
        <v>7017857</v>
      </c>
      <c r="U858" s="63">
        <v>7017857</v>
      </c>
      <c r="V858" s="64">
        <f>U858*1.12</f>
        <v>7859999.8400000008</v>
      </c>
      <c r="W858" s="5" t="s">
        <v>46</v>
      </c>
      <c r="X858" s="6" t="s">
        <v>47</v>
      </c>
      <c r="Y858" s="83" t="s">
        <v>2577</v>
      </c>
      <c r="Z858" s="16"/>
    </row>
    <row r="859" spans="2:26" ht="12.75" customHeight="1" x14ac:dyDescent="0.25">
      <c r="B859" s="8" t="s">
        <v>3137</v>
      </c>
      <c r="C859" s="2" t="s">
        <v>31</v>
      </c>
      <c r="D859" s="2" t="s">
        <v>3138</v>
      </c>
      <c r="E859" s="2" t="s">
        <v>3139</v>
      </c>
      <c r="F859" s="80" t="s">
        <v>3140</v>
      </c>
      <c r="G859" s="80" t="s">
        <v>3141</v>
      </c>
      <c r="H859" s="3" t="s">
        <v>36</v>
      </c>
      <c r="I859" s="4">
        <v>100</v>
      </c>
      <c r="J859" s="2" t="s">
        <v>37</v>
      </c>
      <c r="K859" s="2" t="s">
        <v>1349</v>
      </c>
      <c r="L859" s="2" t="s">
        <v>920</v>
      </c>
      <c r="M859" s="2" t="s">
        <v>40</v>
      </c>
      <c r="N859" s="2" t="s">
        <v>46</v>
      </c>
      <c r="O859" s="2" t="s">
        <v>3033</v>
      </c>
      <c r="P859" s="2" t="s">
        <v>2999</v>
      </c>
      <c r="Q859" s="3" t="s">
        <v>46</v>
      </c>
      <c r="R859" s="21" t="s">
        <v>46</v>
      </c>
      <c r="S859" s="2" t="s">
        <v>46</v>
      </c>
      <c r="T859" s="63">
        <v>3847</v>
      </c>
      <c r="U859" s="63">
        <v>3847</v>
      </c>
      <c r="V859" s="64">
        <f t="shared" si="14"/>
        <v>4308.6400000000003</v>
      </c>
      <c r="W859" s="5" t="s">
        <v>46</v>
      </c>
      <c r="X859" s="6" t="s">
        <v>47</v>
      </c>
      <c r="Y859" s="83" t="s">
        <v>46</v>
      </c>
      <c r="Z859" s="16"/>
    </row>
    <row r="860" spans="2:26" ht="12.75" customHeight="1" x14ac:dyDescent="0.25">
      <c r="B860" s="8" t="s">
        <v>3142</v>
      </c>
      <c r="C860" s="2" t="s">
        <v>31</v>
      </c>
      <c r="D860" s="2" t="s">
        <v>3143</v>
      </c>
      <c r="E860" s="2" t="s">
        <v>3144</v>
      </c>
      <c r="F860" s="80" t="s">
        <v>3144</v>
      </c>
      <c r="G860" s="80" t="s">
        <v>3145</v>
      </c>
      <c r="H860" s="3" t="s">
        <v>36</v>
      </c>
      <c r="I860" s="4">
        <v>100</v>
      </c>
      <c r="J860" s="2" t="s">
        <v>37</v>
      </c>
      <c r="K860" s="2" t="s">
        <v>1349</v>
      </c>
      <c r="L860" s="2" t="s">
        <v>920</v>
      </c>
      <c r="M860" s="2" t="s">
        <v>40</v>
      </c>
      <c r="N860" s="2" t="s">
        <v>46</v>
      </c>
      <c r="O860" s="2" t="s">
        <v>3033</v>
      </c>
      <c r="P860" s="2" t="s">
        <v>2999</v>
      </c>
      <c r="Q860" s="3" t="s">
        <v>46</v>
      </c>
      <c r="R860" s="21" t="s">
        <v>46</v>
      </c>
      <c r="S860" s="2" t="s">
        <v>46</v>
      </c>
      <c r="T860" s="63">
        <v>6994</v>
      </c>
      <c r="U860" s="63">
        <v>6994</v>
      </c>
      <c r="V860" s="64">
        <f t="shared" si="14"/>
        <v>7833.2800000000007</v>
      </c>
      <c r="W860" s="5" t="s">
        <v>46</v>
      </c>
      <c r="X860" s="6" t="s">
        <v>47</v>
      </c>
      <c r="Y860" s="83" t="s">
        <v>46</v>
      </c>
      <c r="Z860" s="16"/>
    </row>
    <row r="861" spans="2:26" ht="12.75" hidden="1" customHeight="1" x14ac:dyDescent="0.25">
      <c r="B861" s="8" t="s">
        <v>3146</v>
      </c>
      <c r="C861" s="2" t="s">
        <v>31</v>
      </c>
      <c r="D861" s="2" t="s">
        <v>3147</v>
      </c>
      <c r="E861" s="2" t="s">
        <v>3148</v>
      </c>
      <c r="F861" s="80" t="s">
        <v>3149</v>
      </c>
      <c r="G861" s="80" t="s">
        <v>3150</v>
      </c>
      <c r="H861" s="3" t="s">
        <v>2536</v>
      </c>
      <c r="I861" s="4">
        <v>100</v>
      </c>
      <c r="J861" s="2" t="s">
        <v>37</v>
      </c>
      <c r="K861" s="2" t="s">
        <v>1349</v>
      </c>
      <c r="L861" s="2" t="s">
        <v>920</v>
      </c>
      <c r="M861" s="2" t="s">
        <v>40</v>
      </c>
      <c r="N861" s="2" t="s">
        <v>46</v>
      </c>
      <c r="O861" s="2" t="s">
        <v>3033</v>
      </c>
      <c r="P861" s="2" t="s">
        <v>2999</v>
      </c>
      <c r="Q861" s="3" t="s">
        <v>46</v>
      </c>
      <c r="R861" s="21" t="s">
        <v>46</v>
      </c>
      <c r="S861" s="2" t="s">
        <v>46</v>
      </c>
      <c r="T861" s="63">
        <v>1778004</v>
      </c>
      <c r="U861" s="63">
        <v>0</v>
      </c>
      <c r="V861" s="64">
        <f t="shared" si="14"/>
        <v>0</v>
      </c>
      <c r="W861" s="5" t="s">
        <v>46</v>
      </c>
      <c r="X861" s="6" t="s">
        <v>47</v>
      </c>
      <c r="Y861" s="83" t="s">
        <v>46</v>
      </c>
      <c r="Z861" s="16"/>
    </row>
    <row r="862" spans="2:26" ht="12.75" hidden="1" customHeight="1" x14ac:dyDescent="0.25">
      <c r="B862" s="8" t="s">
        <v>3151</v>
      </c>
      <c r="C862" s="2" t="s">
        <v>31</v>
      </c>
      <c r="D862" s="2" t="s">
        <v>3147</v>
      </c>
      <c r="E862" s="2" t="s">
        <v>3148</v>
      </c>
      <c r="F862" s="80" t="s">
        <v>3149</v>
      </c>
      <c r="G862" s="80" t="s">
        <v>3150</v>
      </c>
      <c r="H862" s="3" t="s">
        <v>36</v>
      </c>
      <c r="I862" s="4">
        <v>100</v>
      </c>
      <c r="J862" s="2" t="s">
        <v>37</v>
      </c>
      <c r="K862" s="2" t="s">
        <v>1349</v>
      </c>
      <c r="L862" s="2" t="s">
        <v>920</v>
      </c>
      <c r="M862" s="2" t="s">
        <v>40</v>
      </c>
      <c r="N862" s="2" t="s">
        <v>46</v>
      </c>
      <c r="O862" s="2" t="s">
        <v>3033</v>
      </c>
      <c r="P862" s="2" t="s">
        <v>2999</v>
      </c>
      <c r="Q862" s="3" t="s">
        <v>46</v>
      </c>
      <c r="R862" s="21" t="s">
        <v>46</v>
      </c>
      <c r="S862" s="2" t="s">
        <v>46</v>
      </c>
      <c r="T862" s="63">
        <v>1778004</v>
      </c>
      <c r="U862" s="63">
        <v>0</v>
      </c>
      <c r="V862" s="64">
        <f t="shared" si="14"/>
        <v>0</v>
      </c>
      <c r="W862" s="5" t="s">
        <v>46</v>
      </c>
      <c r="X862" s="6" t="s">
        <v>47</v>
      </c>
      <c r="Y862" s="83" t="s">
        <v>46</v>
      </c>
      <c r="Z862" s="16"/>
    </row>
    <row r="863" spans="2:26" ht="12.75" customHeight="1" x14ac:dyDescent="0.25">
      <c r="B863" s="100" t="s">
        <v>3493</v>
      </c>
      <c r="C863" s="2" t="s">
        <v>31</v>
      </c>
      <c r="D863" s="2" t="s">
        <v>3147</v>
      </c>
      <c r="E863" s="2" t="s">
        <v>3148</v>
      </c>
      <c r="F863" s="80" t="s">
        <v>3149</v>
      </c>
      <c r="G863" s="80" t="s">
        <v>3150</v>
      </c>
      <c r="H863" s="3" t="s">
        <v>36</v>
      </c>
      <c r="I863" s="4">
        <v>100</v>
      </c>
      <c r="J863" s="2" t="s">
        <v>37</v>
      </c>
      <c r="K863" s="2" t="s">
        <v>1349</v>
      </c>
      <c r="L863" s="2" t="s">
        <v>920</v>
      </c>
      <c r="M863" s="2" t="s">
        <v>40</v>
      </c>
      <c r="N863" s="2" t="s">
        <v>46</v>
      </c>
      <c r="O863" s="2" t="s">
        <v>3033</v>
      </c>
      <c r="P863" s="2" t="s">
        <v>2999</v>
      </c>
      <c r="Q863" s="3" t="s">
        <v>46</v>
      </c>
      <c r="R863" s="21" t="s">
        <v>46</v>
      </c>
      <c r="S863" s="2" t="s">
        <v>46</v>
      </c>
      <c r="T863" s="63">
        <v>1778004</v>
      </c>
      <c r="U863" s="63">
        <v>1732289</v>
      </c>
      <c r="V863" s="64">
        <f t="shared" si="14"/>
        <v>1940163.6800000002</v>
      </c>
      <c r="W863" s="5" t="s">
        <v>46</v>
      </c>
      <c r="X863" s="6" t="s">
        <v>47</v>
      </c>
      <c r="Y863" s="83">
        <v>20.21</v>
      </c>
      <c r="Z863" s="104"/>
    </row>
    <row r="864" spans="2:26" ht="12.75" customHeight="1" x14ac:dyDescent="0.25">
      <c r="B864" s="8" t="s">
        <v>3152</v>
      </c>
      <c r="C864" s="2" t="s">
        <v>31</v>
      </c>
      <c r="D864" s="2" t="s">
        <v>3153</v>
      </c>
      <c r="E864" s="2" t="s">
        <v>3154</v>
      </c>
      <c r="F864" s="80" t="s">
        <v>3155</v>
      </c>
      <c r="G864" s="80" t="s">
        <v>3156</v>
      </c>
      <c r="H864" s="3" t="s">
        <v>36</v>
      </c>
      <c r="I864" s="4">
        <v>100</v>
      </c>
      <c r="J864" s="2" t="s">
        <v>37</v>
      </c>
      <c r="K864" s="2" t="s">
        <v>1349</v>
      </c>
      <c r="L864" s="2" t="s">
        <v>920</v>
      </c>
      <c r="M864" s="2" t="s">
        <v>40</v>
      </c>
      <c r="N864" s="2" t="s">
        <v>46</v>
      </c>
      <c r="O864" s="2" t="s">
        <v>3033</v>
      </c>
      <c r="P864" s="2" t="s">
        <v>2999</v>
      </c>
      <c r="Q864" s="3" t="s">
        <v>46</v>
      </c>
      <c r="R864" s="21" t="s">
        <v>46</v>
      </c>
      <c r="S864" s="2" t="s">
        <v>46</v>
      </c>
      <c r="T864" s="63">
        <v>2244000</v>
      </c>
      <c r="U864" s="63">
        <v>2244000</v>
      </c>
      <c r="V864" s="64">
        <f t="shared" si="14"/>
        <v>2513280.0000000005</v>
      </c>
      <c r="W864" s="5" t="s">
        <v>46</v>
      </c>
      <c r="X864" s="6" t="s">
        <v>47</v>
      </c>
      <c r="Y864" s="83" t="s">
        <v>46</v>
      </c>
      <c r="Z864" s="16"/>
    </row>
    <row r="865" spans="2:26" ht="12.75" customHeight="1" x14ac:dyDescent="0.25">
      <c r="B865" s="8" t="s">
        <v>3157</v>
      </c>
      <c r="C865" s="2" t="s">
        <v>31</v>
      </c>
      <c r="D865" s="2" t="s">
        <v>3158</v>
      </c>
      <c r="E865" s="2" t="s">
        <v>3159</v>
      </c>
      <c r="F865" s="80" t="s">
        <v>3159</v>
      </c>
      <c r="G865" s="80" t="s">
        <v>3160</v>
      </c>
      <c r="H865" s="3" t="s">
        <v>36</v>
      </c>
      <c r="I865" s="4">
        <v>100</v>
      </c>
      <c r="J865" s="2" t="s">
        <v>37</v>
      </c>
      <c r="K865" s="2" t="s">
        <v>1349</v>
      </c>
      <c r="L865" s="2" t="s">
        <v>920</v>
      </c>
      <c r="M865" s="2" t="s">
        <v>40</v>
      </c>
      <c r="N865" s="2" t="s">
        <v>46</v>
      </c>
      <c r="O865" s="2" t="s">
        <v>3033</v>
      </c>
      <c r="P865" s="2" t="s">
        <v>2999</v>
      </c>
      <c r="Q865" s="3" t="s">
        <v>46</v>
      </c>
      <c r="R865" s="21" t="s">
        <v>46</v>
      </c>
      <c r="S865" s="2" t="s">
        <v>46</v>
      </c>
      <c r="T865" s="63">
        <v>250000</v>
      </c>
      <c r="U865" s="63">
        <v>250000</v>
      </c>
      <c r="V865" s="64">
        <f t="shared" si="14"/>
        <v>280000</v>
      </c>
      <c r="W865" s="5" t="s">
        <v>46</v>
      </c>
      <c r="X865" s="6" t="s">
        <v>47</v>
      </c>
      <c r="Y865" s="83" t="s">
        <v>46</v>
      </c>
      <c r="Z865" s="16"/>
    </row>
    <row r="866" spans="2:26" ht="12.75" customHeight="1" x14ac:dyDescent="0.25">
      <c r="B866" s="8" t="s">
        <v>3161</v>
      </c>
      <c r="C866" s="2" t="s">
        <v>31</v>
      </c>
      <c r="D866" s="2" t="s">
        <v>3162</v>
      </c>
      <c r="E866" s="2" t="s">
        <v>3163</v>
      </c>
      <c r="F866" s="80" t="s">
        <v>3163</v>
      </c>
      <c r="G866" s="80" t="s">
        <v>3164</v>
      </c>
      <c r="H866" s="3" t="s">
        <v>36</v>
      </c>
      <c r="I866" s="4">
        <v>100</v>
      </c>
      <c r="J866" s="2" t="s">
        <v>37</v>
      </c>
      <c r="K866" s="2" t="s">
        <v>1349</v>
      </c>
      <c r="L866" s="2" t="s">
        <v>920</v>
      </c>
      <c r="M866" s="2" t="s">
        <v>40</v>
      </c>
      <c r="N866" s="2" t="s">
        <v>46</v>
      </c>
      <c r="O866" s="2" t="s">
        <v>3033</v>
      </c>
      <c r="P866" s="2" t="s">
        <v>2999</v>
      </c>
      <c r="Q866" s="3" t="s">
        <v>46</v>
      </c>
      <c r="R866" s="21" t="s">
        <v>46</v>
      </c>
      <c r="S866" s="2" t="s">
        <v>46</v>
      </c>
      <c r="T866" s="63">
        <v>878365</v>
      </c>
      <c r="U866" s="63">
        <v>878365</v>
      </c>
      <c r="V866" s="64">
        <f t="shared" si="14"/>
        <v>983768.8</v>
      </c>
      <c r="W866" s="5" t="s">
        <v>46</v>
      </c>
      <c r="X866" s="6" t="s">
        <v>47</v>
      </c>
      <c r="Y866" s="83" t="s">
        <v>46</v>
      </c>
      <c r="Z866" s="16"/>
    </row>
    <row r="867" spans="2:26" ht="12.75" customHeight="1" x14ac:dyDescent="0.25">
      <c r="B867" s="8" t="s">
        <v>3165</v>
      </c>
      <c r="C867" s="2" t="s">
        <v>31</v>
      </c>
      <c r="D867" s="2" t="s">
        <v>3166</v>
      </c>
      <c r="E867" s="2" t="s">
        <v>3167</v>
      </c>
      <c r="F867" s="80" t="s">
        <v>3167</v>
      </c>
      <c r="G867" s="80" t="s">
        <v>3168</v>
      </c>
      <c r="H867" s="3" t="s">
        <v>36</v>
      </c>
      <c r="I867" s="4">
        <v>100</v>
      </c>
      <c r="J867" s="2" t="s">
        <v>37</v>
      </c>
      <c r="K867" s="2" t="s">
        <v>1349</v>
      </c>
      <c r="L867" s="2" t="s">
        <v>920</v>
      </c>
      <c r="M867" s="2" t="s">
        <v>40</v>
      </c>
      <c r="N867" s="2" t="s">
        <v>46</v>
      </c>
      <c r="O867" s="2" t="s">
        <v>3033</v>
      </c>
      <c r="P867" s="2" t="s">
        <v>2999</v>
      </c>
      <c r="Q867" s="3" t="s">
        <v>46</v>
      </c>
      <c r="R867" s="21" t="s">
        <v>46</v>
      </c>
      <c r="S867" s="2" t="s">
        <v>46</v>
      </c>
      <c r="T867" s="63">
        <v>2039040</v>
      </c>
      <c r="U867" s="63">
        <v>2039040</v>
      </c>
      <c r="V867" s="64">
        <f t="shared" si="14"/>
        <v>2283724.8000000003</v>
      </c>
      <c r="W867" s="5" t="s">
        <v>46</v>
      </c>
      <c r="X867" s="6" t="s">
        <v>47</v>
      </c>
      <c r="Y867" s="83" t="s">
        <v>46</v>
      </c>
      <c r="Z867" s="16"/>
    </row>
    <row r="868" spans="2:26" ht="12.75" customHeight="1" x14ac:dyDescent="0.25">
      <c r="B868" s="8" t="s">
        <v>3169</v>
      </c>
      <c r="C868" s="2" t="s">
        <v>31</v>
      </c>
      <c r="D868" s="2" t="s">
        <v>3170</v>
      </c>
      <c r="E868" s="2" t="s">
        <v>3171</v>
      </c>
      <c r="F868" s="80" t="s">
        <v>3171</v>
      </c>
      <c r="G868" s="80" t="s">
        <v>3172</v>
      </c>
      <c r="H868" s="3" t="s">
        <v>36</v>
      </c>
      <c r="I868" s="4">
        <v>100</v>
      </c>
      <c r="J868" s="2" t="s">
        <v>37</v>
      </c>
      <c r="K868" s="2" t="s">
        <v>1349</v>
      </c>
      <c r="L868" s="2" t="s">
        <v>920</v>
      </c>
      <c r="M868" s="2" t="s">
        <v>40</v>
      </c>
      <c r="N868" s="2" t="s">
        <v>46</v>
      </c>
      <c r="O868" s="2" t="s">
        <v>3033</v>
      </c>
      <c r="P868" s="2" t="s">
        <v>2999</v>
      </c>
      <c r="Q868" s="3" t="s">
        <v>46</v>
      </c>
      <c r="R868" s="21" t="s">
        <v>46</v>
      </c>
      <c r="S868" s="2" t="s">
        <v>46</v>
      </c>
      <c r="T868" s="63">
        <v>12600000</v>
      </c>
      <c r="U868" s="63">
        <v>12600000</v>
      </c>
      <c r="V868" s="64">
        <f t="shared" si="14"/>
        <v>14112000.000000002</v>
      </c>
      <c r="W868" s="5" t="s">
        <v>46</v>
      </c>
      <c r="X868" s="6" t="s">
        <v>47</v>
      </c>
      <c r="Y868" s="83" t="s">
        <v>46</v>
      </c>
      <c r="Z868" s="16"/>
    </row>
    <row r="869" spans="2:26" ht="12.75" customHeight="1" x14ac:dyDescent="0.25">
      <c r="B869" s="8" t="s">
        <v>3173</v>
      </c>
      <c r="C869" s="2" t="s">
        <v>31</v>
      </c>
      <c r="D869" s="2" t="s">
        <v>3170</v>
      </c>
      <c r="E869" s="2" t="s">
        <v>3171</v>
      </c>
      <c r="F869" s="80" t="s">
        <v>3171</v>
      </c>
      <c r="G869" s="80" t="s">
        <v>3174</v>
      </c>
      <c r="H869" s="3" t="s">
        <v>36</v>
      </c>
      <c r="I869" s="4">
        <v>100</v>
      </c>
      <c r="J869" s="2" t="s">
        <v>37</v>
      </c>
      <c r="K869" s="2" t="s">
        <v>1349</v>
      </c>
      <c r="L869" s="2" t="s">
        <v>920</v>
      </c>
      <c r="M869" s="2" t="s">
        <v>40</v>
      </c>
      <c r="N869" s="2" t="s">
        <v>46</v>
      </c>
      <c r="O869" s="2" t="s">
        <v>3033</v>
      </c>
      <c r="P869" s="2" t="s">
        <v>2999</v>
      </c>
      <c r="Q869" s="3" t="s">
        <v>46</v>
      </c>
      <c r="R869" s="21" t="s">
        <v>46</v>
      </c>
      <c r="S869" s="2" t="s">
        <v>46</v>
      </c>
      <c r="T869" s="63">
        <v>14937000</v>
      </c>
      <c r="U869" s="63">
        <v>14937000</v>
      </c>
      <c r="V869" s="64">
        <f t="shared" si="14"/>
        <v>16729440.000000002</v>
      </c>
      <c r="W869" s="5" t="s">
        <v>46</v>
      </c>
      <c r="X869" s="6" t="s">
        <v>47</v>
      </c>
      <c r="Y869" s="83" t="s">
        <v>46</v>
      </c>
      <c r="Z869" s="16"/>
    </row>
    <row r="870" spans="2:26" ht="12.75" customHeight="1" x14ac:dyDescent="0.25">
      <c r="B870" s="8" t="s">
        <v>3175</v>
      </c>
      <c r="C870" s="2" t="s">
        <v>31</v>
      </c>
      <c r="D870" s="2" t="s">
        <v>3176</v>
      </c>
      <c r="E870" s="2" t="s">
        <v>3177</v>
      </c>
      <c r="F870" s="80" t="s">
        <v>3178</v>
      </c>
      <c r="G870" s="80" t="s">
        <v>3179</v>
      </c>
      <c r="H870" s="3" t="s">
        <v>36</v>
      </c>
      <c r="I870" s="4">
        <v>100</v>
      </c>
      <c r="J870" s="2" t="s">
        <v>37</v>
      </c>
      <c r="K870" s="2" t="s">
        <v>1349</v>
      </c>
      <c r="L870" s="2" t="s">
        <v>920</v>
      </c>
      <c r="M870" s="2" t="s">
        <v>40</v>
      </c>
      <c r="N870" s="2" t="s">
        <v>46</v>
      </c>
      <c r="O870" s="2" t="s">
        <v>3033</v>
      </c>
      <c r="P870" s="2" t="s">
        <v>2999</v>
      </c>
      <c r="Q870" s="3" t="s">
        <v>46</v>
      </c>
      <c r="R870" s="21" t="s">
        <v>46</v>
      </c>
      <c r="S870" s="2" t="s">
        <v>46</v>
      </c>
      <c r="T870" s="63">
        <v>250000</v>
      </c>
      <c r="U870" s="63">
        <v>250000</v>
      </c>
      <c r="V870" s="64">
        <f t="shared" si="14"/>
        <v>280000</v>
      </c>
      <c r="W870" s="5" t="s">
        <v>46</v>
      </c>
      <c r="X870" s="6" t="s">
        <v>47</v>
      </c>
      <c r="Y870" s="83" t="s">
        <v>46</v>
      </c>
      <c r="Z870" s="16"/>
    </row>
    <row r="871" spans="2:26" ht="12.75" customHeight="1" x14ac:dyDescent="0.25">
      <c r="B871" s="8" t="s">
        <v>3180</v>
      </c>
      <c r="C871" s="2" t="s">
        <v>31</v>
      </c>
      <c r="D871" s="2" t="s">
        <v>3181</v>
      </c>
      <c r="E871" s="2" t="s">
        <v>3182</v>
      </c>
      <c r="F871" s="80" t="s">
        <v>3182</v>
      </c>
      <c r="G871" s="80" t="s">
        <v>3183</v>
      </c>
      <c r="H871" s="3" t="s">
        <v>36</v>
      </c>
      <c r="I871" s="4">
        <v>100</v>
      </c>
      <c r="J871" s="2" t="s">
        <v>37</v>
      </c>
      <c r="K871" s="2" t="s">
        <v>1349</v>
      </c>
      <c r="L871" s="2" t="s">
        <v>920</v>
      </c>
      <c r="M871" s="2" t="s">
        <v>40</v>
      </c>
      <c r="N871" s="2" t="s">
        <v>46</v>
      </c>
      <c r="O871" s="2" t="s">
        <v>3033</v>
      </c>
      <c r="P871" s="2" t="s">
        <v>2999</v>
      </c>
      <c r="Q871" s="3" t="s">
        <v>46</v>
      </c>
      <c r="R871" s="21" t="s">
        <v>46</v>
      </c>
      <c r="S871" s="2" t="s">
        <v>46</v>
      </c>
      <c r="T871" s="63">
        <v>300000</v>
      </c>
      <c r="U871" s="63">
        <v>300000</v>
      </c>
      <c r="V871" s="64">
        <f t="shared" si="14"/>
        <v>336000.00000000006</v>
      </c>
      <c r="W871" s="5" t="s">
        <v>46</v>
      </c>
      <c r="X871" s="6" t="s">
        <v>47</v>
      </c>
      <c r="Y871" s="83" t="s">
        <v>46</v>
      </c>
      <c r="Z871" s="16"/>
    </row>
    <row r="872" spans="2:26" ht="12.75" customHeight="1" x14ac:dyDescent="0.25">
      <c r="B872" s="8" t="s">
        <v>3184</v>
      </c>
      <c r="C872" s="2" t="s">
        <v>31</v>
      </c>
      <c r="D872" s="2" t="s">
        <v>3185</v>
      </c>
      <c r="E872" s="2" t="s">
        <v>3186</v>
      </c>
      <c r="F872" s="80" t="s">
        <v>3186</v>
      </c>
      <c r="G872" s="80" t="s">
        <v>3187</v>
      </c>
      <c r="H872" s="3" t="s">
        <v>2536</v>
      </c>
      <c r="I872" s="4">
        <v>100</v>
      </c>
      <c r="J872" s="2" t="s">
        <v>37</v>
      </c>
      <c r="K872" s="2" t="s">
        <v>1349</v>
      </c>
      <c r="L872" s="2" t="s">
        <v>920</v>
      </c>
      <c r="M872" s="2" t="s">
        <v>40</v>
      </c>
      <c r="N872" s="2" t="s">
        <v>46</v>
      </c>
      <c r="O872" s="2" t="s">
        <v>3033</v>
      </c>
      <c r="P872" s="2" t="s">
        <v>2999</v>
      </c>
      <c r="Q872" s="3" t="s">
        <v>46</v>
      </c>
      <c r="R872" s="21" t="s">
        <v>46</v>
      </c>
      <c r="S872" s="2" t="s">
        <v>46</v>
      </c>
      <c r="T872" s="63">
        <v>3088800</v>
      </c>
      <c r="U872" s="63">
        <v>3088800</v>
      </c>
      <c r="V872" s="64">
        <f t="shared" si="14"/>
        <v>3459456.0000000005</v>
      </c>
      <c r="W872" s="5" t="s">
        <v>46</v>
      </c>
      <c r="X872" s="6" t="s">
        <v>47</v>
      </c>
      <c r="Y872" s="83" t="s">
        <v>46</v>
      </c>
      <c r="Z872" s="16"/>
    </row>
    <row r="873" spans="2:26" ht="12.75" hidden="1" customHeight="1" x14ac:dyDescent="0.25">
      <c r="B873" s="8" t="s">
        <v>3188</v>
      </c>
      <c r="C873" s="2" t="s">
        <v>31</v>
      </c>
      <c r="D873" s="2" t="s">
        <v>3189</v>
      </c>
      <c r="E873" s="2" t="s">
        <v>3190</v>
      </c>
      <c r="F873" s="80" t="s">
        <v>3190</v>
      </c>
      <c r="G873" s="80" t="s">
        <v>3191</v>
      </c>
      <c r="H873" s="3" t="s">
        <v>36</v>
      </c>
      <c r="I873" s="4">
        <v>100</v>
      </c>
      <c r="J873" s="2" t="s">
        <v>37</v>
      </c>
      <c r="K873" s="2" t="s">
        <v>1349</v>
      </c>
      <c r="L873" s="2" t="s">
        <v>920</v>
      </c>
      <c r="M873" s="2" t="s">
        <v>40</v>
      </c>
      <c r="N873" s="2" t="s">
        <v>46</v>
      </c>
      <c r="O873" s="2" t="s">
        <v>3033</v>
      </c>
      <c r="P873" s="2" t="s">
        <v>2999</v>
      </c>
      <c r="Q873" s="3" t="s">
        <v>46</v>
      </c>
      <c r="R873" s="21" t="s">
        <v>46</v>
      </c>
      <c r="S873" s="2" t="s">
        <v>46</v>
      </c>
      <c r="T873" s="63">
        <v>1790000</v>
      </c>
      <c r="U873" s="63">
        <v>0</v>
      </c>
      <c r="V873" s="64">
        <f t="shared" si="14"/>
        <v>0</v>
      </c>
      <c r="W873" s="5" t="s">
        <v>3034</v>
      </c>
      <c r="X873" s="6" t="s">
        <v>47</v>
      </c>
      <c r="Y873" s="83" t="s">
        <v>46</v>
      </c>
      <c r="Z873" s="16"/>
    </row>
    <row r="874" spans="2:26" ht="12.75" customHeight="1" x14ac:dyDescent="0.25">
      <c r="B874" s="96" t="s">
        <v>3559</v>
      </c>
      <c r="C874" s="2" t="s">
        <v>31</v>
      </c>
      <c r="D874" s="2" t="s">
        <v>3189</v>
      </c>
      <c r="E874" s="2" t="s">
        <v>3190</v>
      </c>
      <c r="F874" s="80" t="s">
        <v>3190</v>
      </c>
      <c r="G874" s="80" t="s">
        <v>3191</v>
      </c>
      <c r="H874" s="3" t="s">
        <v>36</v>
      </c>
      <c r="I874" s="4">
        <v>100</v>
      </c>
      <c r="J874" s="2" t="s">
        <v>37</v>
      </c>
      <c r="K874" s="2" t="s">
        <v>1349</v>
      </c>
      <c r="L874" s="2" t="s">
        <v>920</v>
      </c>
      <c r="M874" s="2" t="s">
        <v>40</v>
      </c>
      <c r="N874" s="2" t="s">
        <v>46</v>
      </c>
      <c r="O874" s="2" t="s">
        <v>3033</v>
      </c>
      <c r="P874" s="2" t="s">
        <v>2999</v>
      </c>
      <c r="Q874" s="3" t="s">
        <v>46</v>
      </c>
      <c r="R874" s="21" t="s">
        <v>46</v>
      </c>
      <c r="S874" s="2" t="s">
        <v>46</v>
      </c>
      <c r="T874" s="63">
        <v>1790000</v>
      </c>
      <c r="U874" s="63">
        <v>1684386</v>
      </c>
      <c r="V874" s="64">
        <f t="shared" si="14"/>
        <v>1886512.32</v>
      </c>
      <c r="W874" s="5" t="s">
        <v>3034</v>
      </c>
      <c r="X874" s="6" t="s">
        <v>47</v>
      </c>
      <c r="Y874" s="83" t="s">
        <v>46</v>
      </c>
      <c r="Z874" s="16"/>
    </row>
    <row r="875" spans="2:26" ht="12.75" customHeight="1" x14ac:dyDescent="0.25">
      <c r="B875" s="8" t="s">
        <v>3192</v>
      </c>
      <c r="C875" s="2" t="s">
        <v>31</v>
      </c>
      <c r="D875" s="2" t="s">
        <v>3193</v>
      </c>
      <c r="E875" s="2" t="s">
        <v>3194</v>
      </c>
      <c r="F875" s="80" t="s">
        <v>3194</v>
      </c>
      <c r="G875" s="80" t="s">
        <v>3195</v>
      </c>
      <c r="H875" s="3" t="s">
        <v>36</v>
      </c>
      <c r="I875" s="4">
        <v>100</v>
      </c>
      <c r="J875" s="2" t="s">
        <v>37</v>
      </c>
      <c r="K875" s="2" t="s">
        <v>1349</v>
      </c>
      <c r="L875" s="2" t="s">
        <v>920</v>
      </c>
      <c r="M875" s="2" t="s">
        <v>40</v>
      </c>
      <c r="N875" s="2" t="s">
        <v>46</v>
      </c>
      <c r="O875" s="2" t="s">
        <v>3033</v>
      </c>
      <c r="P875" s="2" t="s">
        <v>2999</v>
      </c>
      <c r="Q875" s="3" t="s">
        <v>46</v>
      </c>
      <c r="R875" s="21" t="s">
        <v>46</v>
      </c>
      <c r="S875" s="2" t="s">
        <v>46</v>
      </c>
      <c r="T875" s="63">
        <v>4838625</v>
      </c>
      <c r="U875" s="63">
        <v>4838625</v>
      </c>
      <c r="V875" s="64">
        <f t="shared" si="14"/>
        <v>5419260.0000000009</v>
      </c>
      <c r="W875" s="5" t="s">
        <v>3034</v>
      </c>
      <c r="X875" s="6" t="s">
        <v>47</v>
      </c>
      <c r="Y875" s="83" t="s">
        <v>46</v>
      </c>
      <c r="Z875" s="16"/>
    </row>
    <row r="876" spans="2:26" ht="12.75" customHeight="1" x14ac:dyDescent="0.25">
      <c r="B876" s="8" t="s">
        <v>3196</v>
      </c>
      <c r="C876" s="2" t="s">
        <v>31</v>
      </c>
      <c r="D876" s="2" t="s">
        <v>3197</v>
      </c>
      <c r="E876" s="2" t="s">
        <v>3198</v>
      </c>
      <c r="F876" s="80" t="s">
        <v>3199</v>
      </c>
      <c r="G876" s="80" t="s">
        <v>3200</v>
      </c>
      <c r="H876" s="3" t="s">
        <v>36</v>
      </c>
      <c r="I876" s="4">
        <v>100</v>
      </c>
      <c r="J876" s="2" t="s">
        <v>37</v>
      </c>
      <c r="K876" s="2" t="s">
        <v>1349</v>
      </c>
      <c r="L876" s="2" t="s">
        <v>920</v>
      </c>
      <c r="M876" s="2" t="s">
        <v>40</v>
      </c>
      <c r="N876" s="2" t="s">
        <v>46</v>
      </c>
      <c r="O876" s="2" t="s">
        <v>3033</v>
      </c>
      <c r="P876" s="2" t="s">
        <v>2999</v>
      </c>
      <c r="Q876" s="3" t="s">
        <v>46</v>
      </c>
      <c r="R876" s="21" t="s">
        <v>46</v>
      </c>
      <c r="S876" s="2" t="s">
        <v>46</v>
      </c>
      <c r="T876" s="63">
        <v>7693453</v>
      </c>
      <c r="U876" s="63">
        <v>7693453</v>
      </c>
      <c r="V876" s="64">
        <f t="shared" si="14"/>
        <v>8616667.3600000013</v>
      </c>
      <c r="W876" s="5" t="s">
        <v>46</v>
      </c>
      <c r="X876" s="6" t="s">
        <v>47</v>
      </c>
      <c r="Y876" s="83" t="s">
        <v>46</v>
      </c>
      <c r="Z876" s="16"/>
    </row>
    <row r="877" spans="2:26" ht="12.75" customHeight="1" x14ac:dyDescent="0.25">
      <c r="B877" s="8" t="s">
        <v>3201</v>
      </c>
      <c r="C877" s="2" t="s">
        <v>31</v>
      </c>
      <c r="D877" s="2" t="s">
        <v>3060</v>
      </c>
      <c r="E877" s="2" t="s">
        <v>3061</v>
      </c>
      <c r="F877" s="80" t="s">
        <v>3061</v>
      </c>
      <c r="G877" s="80" t="s">
        <v>3202</v>
      </c>
      <c r="H877" s="3" t="s">
        <v>36</v>
      </c>
      <c r="I877" s="4">
        <v>100</v>
      </c>
      <c r="J877" s="2" t="s">
        <v>37</v>
      </c>
      <c r="K877" s="2" t="s">
        <v>1349</v>
      </c>
      <c r="L877" s="2" t="s">
        <v>920</v>
      </c>
      <c r="M877" s="2" t="s">
        <v>40</v>
      </c>
      <c r="N877" s="2" t="s">
        <v>46</v>
      </c>
      <c r="O877" s="2" t="s">
        <v>3033</v>
      </c>
      <c r="P877" s="2" t="s">
        <v>2999</v>
      </c>
      <c r="Q877" s="3" t="s">
        <v>46</v>
      </c>
      <c r="R877" s="21" t="s">
        <v>46</v>
      </c>
      <c r="S877" s="2" t="s">
        <v>46</v>
      </c>
      <c r="T877" s="63">
        <v>80143</v>
      </c>
      <c r="U877" s="63">
        <v>80143</v>
      </c>
      <c r="V877" s="64">
        <f t="shared" si="14"/>
        <v>89760.16</v>
      </c>
      <c r="W877" s="5" t="s">
        <v>46</v>
      </c>
      <c r="X877" s="6" t="s">
        <v>47</v>
      </c>
      <c r="Y877" s="83" t="s">
        <v>46</v>
      </c>
      <c r="Z877" s="16"/>
    </row>
    <row r="878" spans="2:26" ht="12.75" customHeight="1" x14ac:dyDescent="0.25">
      <c r="B878" s="8" t="s">
        <v>3203</v>
      </c>
      <c r="C878" s="2" t="s">
        <v>31</v>
      </c>
      <c r="D878" s="2" t="s">
        <v>3204</v>
      </c>
      <c r="E878" s="2" t="s">
        <v>3205</v>
      </c>
      <c r="F878" s="80" t="s">
        <v>3205</v>
      </c>
      <c r="G878" s="80" t="s">
        <v>3206</v>
      </c>
      <c r="H878" s="3" t="s">
        <v>36</v>
      </c>
      <c r="I878" s="4">
        <v>100</v>
      </c>
      <c r="J878" s="2" t="s">
        <v>37</v>
      </c>
      <c r="K878" s="2" t="s">
        <v>1349</v>
      </c>
      <c r="L878" s="2" t="s">
        <v>920</v>
      </c>
      <c r="M878" s="2" t="s">
        <v>40</v>
      </c>
      <c r="N878" s="2" t="s">
        <v>46</v>
      </c>
      <c r="O878" s="2" t="s">
        <v>3033</v>
      </c>
      <c r="P878" s="2" t="s">
        <v>2999</v>
      </c>
      <c r="Q878" s="3" t="s">
        <v>46</v>
      </c>
      <c r="R878" s="21" t="s">
        <v>46</v>
      </c>
      <c r="S878" s="2" t="s">
        <v>46</v>
      </c>
      <c r="T878" s="63">
        <v>47250</v>
      </c>
      <c r="U878" s="63">
        <v>47250</v>
      </c>
      <c r="V878" s="64">
        <f t="shared" si="14"/>
        <v>52920.000000000007</v>
      </c>
      <c r="W878" s="5" t="s">
        <v>46</v>
      </c>
      <c r="X878" s="6" t="s">
        <v>47</v>
      </c>
      <c r="Y878" s="83" t="s">
        <v>46</v>
      </c>
      <c r="Z878" s="16"/>
    </row>
    <row r="879" spans="2:26" ht="12.75" customHeight="1" x14ac:dyDescent="0.25">
      <c r="B879" s="8" t="s">
        <v>3207</v>
      </c>
      <c r="C879" s="2" t="s">
        <v>31</v>
      </c>
      <c r="D879" s="2" t="s">
        <v>3204</v>
      </c>
      <c r="E879" s="2" t="s">
        <v>3205</v>
      </c>
      <c r="F879" s="80" t="s">
        <v>3205</v>
      </c>
      <c r="G879" s="80" t="s">
        <v>3208</v>
      </c>
      <c r="H879" s="3" t="s">
        <v>36</v>
      </c>
      <c r="I879" s="4">
        <v>100</v>
      </c>
      <c r="J879" s="2" t="s">
        <v>37</v>
      </c>
      <c r="K879" s="2" t="s">
        <v>1349</v>
      </c>
      <c r="L879" s="2" t="s">
        <v>920</v>
      </c>
      <c r="M879" s="2" t="s">
        <v>40</v>
      </c>
      <c r="N879" s="2" t="s">
        <v>46</v>
      </c>
      <c r="O879" s="2" t="s">
        <v>3033</v>
      </c>
      <c r="P879" s="2" t="s">
        <v>2999</v>
      </c>
      <c r="Q879" s="3" t="s">
        <v>46</v>
      </c>
      <c r="R879" s="21" t="s">
        <v>46</v>
      </c>
      <c r="S879" s="2" t="s">
        <v>46</v>
      </c>
      <c r="T879" s="63">
        <v>31500</v>
      </c>
      <c r="U879" s="63">
        <v>31500</v>
      </c>
      <c r="V879" s="64">
        <f t="shared" si="14"/>
        <v>35280</v>
      </c>
      <c r="W879" s="5" t="s">
        <v>46</v>
      </c>
      <c r="X879" s="6" t="s">
        <v>47</v>
      </c>
      <c r="Y879" s="83" t="s">
        <v>46</v>
      </c>
      <c r="Z879" s="16"/>
    </row>
    <row r="880" spans="2:26" ht="12.75" customHeight="1" x14ac:dyDescent="0.25">
      <c r="B880" s="8" t="s">
        <v>3209</v>
      </c>
      <c r="C880" s="2" t="s">
        <v>31</v>
      </c>
      <c r="D880" s="2" t="s">
        <v>3204</v>
      </c>
      <c r="E880" s="2" t="s">
        <v>3205</v>
      </c>
      <c r="F880" s="80" t="s">
        <v>3205</v>
      </c>
      <c r="G880" s="80" t="s">
        <v>3210</v>
      </c>
      <c r="H880" s="3" t="s">
        <v>36</v>
      </c>
      <c r="I880" s="4">
        <v>100</v>
      </c>
      <c r="J880" s="2" t="s">
        <v>37</v>
      </c>
      <c r="K880" s="2" t="s">
        <v>1349</v>
      </c>
      <c r="L880" s="2" t="s">
        <v>920</v>
      </c>
      <c r="M880" s="2" t="s">
        <v>40</v>
      </c>
      <c r="N880" s="2" t="s">
        <v>46</v>
      </c>
      <c r="O880" s="2" t="s">
        <v>3033</v>
      </c>
      <c r="P880" s="2" t="s">
        <v>2999</v>
      </c>
      <c r="Q880" s="3" t="s">
        <v>46</v>
      </c>
      <c r="R880" s="21" t="s">
        <v>46</v>
      </c>
      <c r="S880" s="2" t="s">
        <v>46</v>
      </c>
      <c r="T880" s="63">
        <v>50000</v>
      </c>
      <c r="U880" s="63">
        <v>50000</v>
      </c>
      <c r="V880" s="64">
        <f t="shared" si="14"/>
        <v>56000.000000000007</v>
      </c>
      <c r="W880" s="5" t="s">
        <v>46</v>
      </c>
      <c r="X880" s="6" t="s">
        <v>47</v>
      </c>
      <c r="Y880" s="83" t="s">
        <v>46</v>
      </c>
      <c r="Z880" s="16"/>
    </row>
    <row r="881" spans="2:26" ht="12.75" customHeight="1" x14ac:dyDescent="0.25">
      <c r="B881" s="8" t="s">
        <v>3211</v>
      </c>
      <c r="C881" s="2" t="s">
        <v>31</v>
      </c>
      <c r="D881" s="2" t="s">
        <v>3204</v>
      </c>
      <c r="E881" s="2" t="s">
        <v>3205</v>
      </c>
      <c r="F881" s="80" t="s">
        <v>3205</v>
      </c>
      <c r="G881" s="80" t="s">
        <v>3212</v>
      </c>
      <c r="H881" s="3" t="s">
        <v>36</v>
      </c>
      <c r="I881" s="4">
        <v>100</v>
      </c>
      <c r="J881" s="2" t="s">
        <v>37</v>
      </c>
      <c r="K881" s="2" t="s">
        <v>1349</v>
      </c>
      <c r="L881" s="2" t="s">
        <v>920</v>
      </c>
      <c r="M881" s="2" t="s">
        <v>40</v>
      </c>
      <c r="N881" s="2" t="s">
        <v>46</v>
      </c>
      <c r="O881" s="2" t="s">
        <v>3033</v>
      </c>
      <c r="P881" s="2" t="s">
        <v>2999</v>
      </c>
      <c r="Q881" s="3" t="s">
        <v>46</v>
      </c>
      <c r="R881" s="21" t="s">
        <v>46</v>
      </c>
      <c r="S881" s="2" t="s">
        <v>46</v>
      </c>
      <c r="T881" s="63">
        <v>60000</v>
      </c>
      <c r="U881" s="63">
        <v>60000</v>
      </c>
      <c r="V881" s="64">
        <f t="shared" si="14"/>
        <v>67200</v>
      </c>
      <c r="W881" s="5" t="s">
        <v>46</v>
      </c>
      <c r="X881" s="6" t="s">
        <v>47</v>
      </c>
      <c r="Y881" s="83" t="s">
        <v>46</v>
      </c>
      <c r="Z881" s="16"/>
    </row>
    <row r="882" spans="2:26" ht="12.75" customHeight="1" x14ac:dyDescent="0.25">
      <c r="B882" s="8" t="s">
        <v>3213</v>
      </c>
      <c r="C882" s="2" t="s">
        <v>31</v>
      </c>
      <c r="D882" s="2" t="s">
        <v>3204</v>
      </c>
      <c r="E882" s="2" t="s">
        <v>3205</v>
      </c>
      <c r="F882" s="80" t="s">
        <v>3205</v>
      </c>
      <c r="G882" s="80" t="s">
        <v>3214</v>
      </c>
      <c r="H882" s="3" t="s">
        <v>36</v>
      </c>
      <c r="I882" s="4">
        <v>100</v>
      </c>
      <c r="J882" s="2" t="s">
        <v>37</v>
      </c>
      <c r="K882" s="2" t="s">
        <v>1349</v>
      </c>
      <c r="L882" s="2" t="s">
        <v>920</v>
      </c>
      <c r="M882" s="2" t="s">
        <v>40</v>
      </c>
      <c r="N882" s="2" t="s">
        <v>46</v>
      </c>
      <c r="O882" s="2" t="s">
        <v>3033</v>
      </c>
      <c r="P882" s="2" t="s">
        <v>2999</v>
      </c>
      <c r="Q882" s="3" t="s">
        <v>46</v>
      </c>
      <c r="R882" s="21" t="s">
        <v>46</v>
      </c>
      <c r="S882" s="2" t="s">
        <v>46</v>
      </c>
      <c r="T882" s="63">
        <v>3465</v>
      </c>
      <c r="U882" s="63">
        <v>3465</v>
      </c>
      <c r="V882" s="64">
        <f t="shared" si="14"/>
        <v>3880.8</v>
      </c>
      <c r="W882" s="5" t="s">
        <v>46</v>
      </c>
      <c r="X882" s="6" t="s">
        <v>47</v>
      </c>
      <c r="Y882" s="83" t="s">
        <v>46</v>
      </c>
      <c r="Z882" s="16"/>
    </row>
    <row r="883" spans="2:26" ht="12.75" customHeight="1" x14ac:dyDescent="0.25">
      <c r="B883" s="8" t="s">
        <v>3215</v>
      </c>
      <c r="C883" s="2" t="s">
        <v>31</v>
      </c>
      <c r="D883" s="2" t="s">
        <v>3204</v>
      </c>
      <c r="E883" s="2" t="s">
        <v>3205</v>
      </c>
      <c r="F883" s="80" t="s">
        <v>3205</v>
      </c>
      <c r="G883" s="80" t="s">
        <v>3214</v>
      </c>
      <c r="H883" s="3" t="s">
        <v>36</v>
      </c>
      <c r="I883" s="4">
        <v>100</v>
      </c>
      <c r="J883" s="2" t="s">
        <v>37</v>
      </c>
      <c r="K883" s="2" t="s">
        <v>1349</v>
      </c>
      <c r="L883" s="2" t="s">
        <v>920</v>
      </c>
      <c r="M883" s="2" t="s">
        <v>40</v>
      </c>
      <c r="N883" s="2" t="s">
        <v>46</v>
      </c>
      <c r="O883" s="2" t="s">
        <v>3033</v>
      </c>
      <c r="P883" s="2" t="s">
        <v>2999</v>
      </c>
      <c r="Q883" s="3" t="s">
        <v>46</v>
      </c>
      <c r="R883" s="21" t="s">
        <v>46</v>
      </c>
      <c r="S883" s="2" t="s">
        <v>46</v>
      </c>
      <c r="T883" s="63">
        <v>9660</v>
      </c>
      <c r="U883" s="63">
        <v>9660</v>
      </c>
      <c r="V883" s="64">
        <f t="shared" ref="V883:V946" si="15">U883*1.12</f>
        <v>10819.2</v>
      </c>
      <c r="W883" s="5" t="s">
        <v>46</v>
      </c>
      <c r="X883" s="6" t="s">
        <v>47</v>
      </c>
      <c r="Y883" s="83" t="s">
        <v>46</v>
      </c>
      <c r="Z883" s="16"/>
    </row>
    <row r="884" spans="2:26" ht="12.75" customHeight="1" x14ac:dyDescent="0.25">
      <c r="B884" s="8" t="s">
        <v>3216</v>
      </c>
      <c r="C884" s="2" t="s">
        <v>31</v>
      </c>
      <c r="D884" s="2" t="s">
        <v>3204</v>
      </c>
      <c r="E884" s="2" t="s">
        <v>3205</v>
      </c>
      <c r="F884" s="80" t="s">
        <v>3205</v>
      </c>
      <c r="G884" s="80" t="s">
        <v>3214</v>
      </c>
      <c r="H884" s="3" t="s">
        <v>36</v>
      </c>
      <c r="I884" s="4">
        <v>100</v>
      </c>
      <c r="J884" s="2" t="s">
        <v>37</v>
      </c>
      <c r="K884" s="2" t="s">
        <v>1349</v>
      </c>
      <c r="L884" s="2" t="s">
        <v>920</v>
      </c>
      <c r="M884" s="2" t="s">
        <v>40</v>
      </c>
      <c r="N884" s="2" t="s">
        <v>46</v>
      </c>
      <c r="O884" s="2" t="s">
        <v>3033</v>
      </c>
      <c r="P884" s="2" t="s">
        <v>2999</v>
      </c>
      <c r="Q884" s="3" t="s">
        <v>46</v>
      </c>
      <c r="R884" s="21" t="s">
        <v>46</v>
      </c>
      <c r="S884" s="2" t="s">
        <v>46</v>
      </c>
      <c r="T884" s="63">
        <v>22680</v>
      </c>
      <c r="U884" s="63">
        <v>22680</v>
      </c>
      <c r="V884" s="64">
        <f t="shared" si="15"/>
        <v>25401.600000000002</v>
      </c>
      <c r="W884" s="5" t="s">
        <v>46</v>
      </c>
      <c r="X884" s="6" t="s">
        <v>47</v>
      </c>
      <c r="Y884" s="83" t="s">
        <v>46</v>
      </c>
      <c r="Z884" s="16"/>
    </row>
    <row r="885" spans="2:26" ht="12.75" customHeight="1" x14ac:dyDescent="0.25">
      <c r="B885" s="8" t="s">
        <v>3217</v>
      </c>
      <c r="C885" s="2" t="s">
        <v>31</v>
      </c>
      <c r="D885" s="2" t="s">
        <v>3218</v>
      </c>
      <c r="E885" s="2" t="s">
        <v>3219</v>
      </c>
      <c r="F885" s="80" t="s">
        <v>3219</v>
      </c>
      <c r="G885" s="80" t="s">
        <v>3220</v>
      </c>
      <c r="H885" s="3" t="s">
        <v>36</v>
      </c>
      <c r="I885" s="4">
        <v>100</v>
      </c>
      <c r="J885" s="2" t="s">
        <v>37</v>
      </c>
      <c r="K885" s="2" t="s">
        <v>1349</v>
      </c>
      <c r="L885" s="2" t="s">
        <v>920</v>
      </c>
      <c r="M885" s="2" t="s">
        <v>40</v>
      </c>
      <c r="N885" s="2" t="s">
        <v>46</v>
      </c>
      <c r="O885" s="2" t="s">
        <v>3033</v>
      </c>
      <c r="P885" s="2" t="s">
        <v>2999</v>
      </c>
      <c r="Q885" s="3" t="s">
        <v>46</v>
      </c>
      <c r="R885" s="21" t="s">
        <v>46</v>
      </c>
      <c r="S885" s="2" t="s">
        <v>46</v>
      </c>
      <c r="T885" s="63">
        <v>300000</v>
      </c>
      <c r="U885" s="63">
        <v>300000</v>
      </c>
      <c r="V885" s="64">
        <f t="shared" si="15"/>
        <v>336000.00000000006</v>
      </c>
      <c r="W885" s="5" t="s">
        <v>46</v>
      </c>
      <c r="X885" s="6" t="s">
        <v>47</v>
      </c>
      <c r="Y885" s="83" t="s">
        <v>46</v>
      </c>
      <c r="Z885" s="16"/>
    </row>
    <row r="886" spans="2:26" ht="12.75" hidden="1" customHeight="1" x14ac:dyDescent="0.25">
      <c r="B886" s="8" t="s">
        <v>3221</v>
      </c>
      <c r="C886" s="2" t="s">
        <v>31</v>
      </c>
      <c r="D886" s="2" t="s">
        <v>3222</v>
      </c>
      <c r="E886" s="2" t="s">
        <v>3223</v>
      </c>
      <c r="F886" s="80" t="s">
        <v>3223</v>
      </c>
      <c r="G886" s="80" t="s">
        <v>3224</v>
      </c>
      <c r="H886" s="3" t="s">
        <v>2536</v>
      </c>
      <c r="I886" s="4">
        <v>100</v>
      </c>
      <c r="J886" s="2" t="s">
        <v>37</v>
      </c>
      <c r="K886" s="2" t="s">
        <v>1349</v>
      </c>
      <c r="L886" s="2" t="s">
        <v>920</v>
      </c>
      <c r="M886" s="2" t="s">
        <v>40</v>
      </c>
      <c r="N886" s="2" t="s">
        <v>46</v>
      </c>
      <c r="O886" s="2" t="s">
        <v>3033</v>
      </c>
      <c r="P886" s="2" t="s">
        <v>2999</v>
      </c>
      <c r="Q886" s="3" t="s">
        <v>46</v>
      </c>
      <c r="R886" s="21" t="s">
        <v>46</v>
      </c>
      <c r="S886" s="2" t="s">
        <v>46</v>
      </c>
      <c r="T886" s="63">
        <v>2350008</v>
      </c>
      <c r="U886" s="63">
        <v>0</v>
      </c>
      <c r="V886" s="64">
        <f t="shared" si="15"/>
        <v>0</v>
      </c>
      <c r="W886" s="5" t="s">
        <v>46</v>
      </c>
      <c r="X886" s="6" t="s">
        <v>47</v>
      </c>
      <c r="Y886" s="83" t="s">
        <v>46</v>
      </c>
      <c r="Z886" s="16"/>
    </row>
    <row r="887" spans="2:26" ht="12.75" customHeight="1" x14ac:dyDescent="0.25">
      <c r="B887" s="96" t="s">
        <v>3558</v>
      </c>
      <c r="C887" s="2" t="s">
        <v>31</v>
      </c>
      <c r="D887" s="2" t="s">
        <v>3222</v>
      </c>
      <c r="E887" s="2" t="s">
        <v>3223</v>
      </c>
      <c r="F887" s="80" t="s">
        <v>3223</v>
      </c>
      <c r="G887" s="80" t="s">
        <v>3224</v>
      </c>
      <c r="H887" s="3" t="s">
        <v>2536</v>
      </c>
      <c r="I887" s="4">
        <v>100</v>
      </c>
      <c r="J887" s="2" t="s">
        <v>37</v>
      </c>
      <c r="K887" s="2" t="s">
        <v>1349</v>
      </c>
      <c r="L887" s="2" t="s">
        <v>920</v>
      </c>
      <c r="M887" s="2" t="s">
        <v>40</v>
      </c>
      <c r="N887" s="2" t="s">
        <v>46</v>
      </c>
      <c r="O887" s="2" t="s">
        <v>3033</v>
      </c>
      <c r="P887" s="2" t="s">
        <v>2999</v>
      </c>
      <c r="Q887" s="3" t="s">
        <v>46</v>
      </c>
      <c r="R887" s="21" t="s">
        <v>46</v>
      </c>
      <c r="S887" s="2" t="s">
        <v>46</v>
      </c>
      <c r="T887" s="63">
        <v>2350008</v>
      </c>
      <c r="U887" s="63">
        <v>1920000</v>
      </c>
      <c r="V887" s="64">
        <f t="shared" si="15"/>
        <v>2150400</v>
      </c>
      <c r="W887" s="5" t="s">
        <v>46</v>
      </c>
      <c r="X887" s="6" t="s">
        <v>47</v>
      </c>
      <c r="Y887" s="83" t="s">
        <v>46</v>
      </c>
      <c r="Z887" s="16"/>
    </row>
    <row r="888" spans="2:26" ht="12.75" customHeight="1" x14ac:dyDescent="0.25">
      <c r="B888" s="8" t="s">
        <v>3225</v>
      </c>
      <c r="C888" s="2" t="s">
        <v>31</v>
      </c>
      <c r="D888" s="2" t="s">
        <v>3222</v>
      </c>
      <c r="E888" s="2" t="s">
        <v>3223</v>
      </c>
      <c r="F888" s="80" t="s">
        <v>3223</v>
      </c>
      <c r="G888" s="80" t="s">
        <v>3226</v>
      </c>
      <c r="H888" s="3" t="s">
        <v>36</v>
      </c>
      <c r="I888" s="4">
        <v>100</v>
      </c>
      <c r="J888" s="2" t="s">
        <v>37</v>
      </c>
      <c r="K888" s="2" t="s">
        <v>1349</v>
      </c>
      <c r="L888" s="2" t="s">
        <v>920</v>
      </c>
      <c r="M888" s="2" t="s">
        <v>40</v>
      </c>
      <c r="N888" s="2" t="s">
        <v>46</v>
      </c>
      <c r="O888" s="2" t="s">
        <v>3033</v>
      </c>
      <c r="P888" s="2" t="s">
        <v>2999</v>
      </c>
      <c r="Q888" s="3" t="s">
        <v>46</v>
      </c>
      <c r="R888" s="21" t="s">
        <v>46</v>
      </c>
      <c r="S888" s="2" t="s">
        <v>46</v>
      </c>
      <c r="T888" s="63">
        <v>992857</v>
      </c>
      <c r="U888" s="63">
        <v>992857</v>
      </c>
      <c r="V888" s="64">
        <f t="shared" si="15"/>
        <v>1111999.8400000001</v>
      </c>
      <c r="W888" s="5" t="s">
        <v>46</v>
      </c>
      <c r="X888" s="6" t="s">
        <v>47</v>
      </c>
      <c r="Y888" s="83" t="s">
        <v>46</v>
      </c>
      <c r="Z888" s="16"/>
    </row>
    <row r="889" spans="2:26" ht="12.75" customHeight="1" x14ac:dyDescent="0.25">
      <c r="B889" s="8" t="s">
        <v>3227</v>
      </c>
      <c r="C889" s="2" t="s">
        <v>31</v>
      </c>
      <c r="D889" s="2" t="s">
        <v>3222</v>
      </c>
      <c r="E889" s="2" t="s">
        <v>3223</v>
      </c>
      <c r="F889" s="80" t="s">
        <v>3223</v>
      </c>
      <c r="G889" s="80" t="s">
        <v>3228</v>
      </c>
      <c r="H889" s="3" t="s">
        <v>36</v>
      </c>
      <c r="I889" s="4">
        <v>100</v>
      </c>
      <c r="J889" s="2" t="s">
        <v>37</v>
      </c>
      <c r="K889" s="2" t="s">
        <v>1349</v>
      </c>
      <c r="L889" s="2" t="s">
        <v>920</v>
      </c>
      <c r="M889" s="2" t="s">
        <v>40</v>
      </c>
      <c r="N889" s="2" t="s">
        <v>46</v>
      </c>
      <c r="O889" s="2" t="s">
        <v>3033</v>
      </c>
      <c r="P889" s="2" t="s">
        <v>2999</v>
      </c>
      <c r="Q889" s="3" t="s">
        <v>46</v>
      </c>
      <c r="R889" s="21" t="s">
        <v>46</v>
      </c>
      <c r="S889" s="2" t="s">
        <v>46</v>
      </c>
      <c r="T889" s="63">
        <v>582768</v>
      </c>
      <c r="U889" s="63">
        <v>582768</v>
      </c>
      <c r="V889" s="64">
        <f t="shared" si="15"/>
        <v>652700.16000000003</v>
      </c>
      <c r="W889" s="5" t="s">
        <v>46</v>
      </c>
      <c r="X889" s="6" t="s">
        <v>47</v>
      </c>
      <c r="Y889" s="83" t="s">
        <v>46</v>
      </c>
      <c r="Z889" s="16"/>
    </row>
    <row r="890" spans="2:26" ht="12.75" customHeight="1" x14ac:dyDescent="0.25">
      <c r="B890" s="8" t="s">
        <v>3229</v>
      </c>
      <c r="C890" s="2" t="s">
        <v>31</v>
      </c>
      <c r="D890" s="2" t="s">
        <v>3230</v>
      </c>
      <c r="E890" s="2" t="s">
        <v>3231</v>
      </c>
      <c r="F890" s="80" t="s">
        <v>3231</v>
      </c>
      <c r="G890" s="80" t="s">
        <v>3232</v>
      </c>
      <c r="H890" s="3" t="s">
        <v>36</v>
      </c>
      <c r="I890" s="4">
        <v>100</v>
      </c>
      <c r="J890" s="2" t="s">
        <v>37</v>
      </c>
      <c r="K890" s="2" t="s">
        <v>1349</v>
      </c>
      <c r="L890" s="2" t="s">
        <v>920</v>
      </c>
      <c r="M890" s="2" t="s">
        <v>40</v>
      </c>
      <c r="N890" s="2" t="s">
        <v>46</v>
      </c>
      <c r="O890" s="2" t="s">
        <v>3033</v>
      </c>
      <c r="P890" s="2" t="s">
        <v>2999</v>
      </c>
      <c r="Q890" s="3" t="s">
        <v>46</v>
      </c>
      <c r="R890" s="21" t="s">
        <v>46</v>
      </c>
      <c r="S890" s="2" t="s">
        <v>46</v>
      </c>
      <c r="T890" s="63">
        <v>6934</v>
      </c>
      <c r="U890" s="63">
        <v>6934</v>
      </c>
      <c r="V890" s="64">
        <f t="shared" si="15"/>
        <v>7766.0800000000008</v>
      </c>
      <c r="W890" s="5" t="s">
        <v>46</v>
      </c>
      <c r="X890" s="6" t="s">
        <v>47</v>
      </c>
      <c r="Y890" s="83" t="s">
        <v>46</v>
      </c>
      <c r="Z890" s="16"/>
    </row>
    <row r="891" spans="2:26" ht="12.75" hidden="1" customHeight="1" x14ac:dyDescent="0.25">
      <c r="B891" s="8" t="s">
        <v>3233</v>
      </c>
      <c r="C891" s="2" t="s">
        <v>31</v>
      </c>
      <c r="D891" s="2" t="s">
        <v>3230</v>
      </c>
      <c r="E891" s="2" t="s">
        <v>3231</v>
      </c>
      <c r="F891" s="80" t="s">
        <v>3231</v>
      </c>
      <c r="G891" s="80" t="s">
        <v>3234</v>
      </c>
      <c r="H891" s="3" t="s">
        <v>36</v>
      </c>
      <c r="I891" s="4">
        <v>100</v>
      </c>
      <c r="J891" s="2" t="s">
        <v>37</v>
      </c>
      <c r="K891" s="2" t="s">
        <v>1349</v>
      </c>
      <c r="L891" s="2" t="s">
        <v>920</v>
      </c>
      <c r="M891" s="2" t="s">
        <v>40</v>
      </c>
      <c r="N891" s="2" t="s">
        <v>46</v>
      </c>
      <c r="O891" s="2" t="s">
        <v>3033</v>
      </c>
      <c r="P891" s="2" t="s">
        <v>2999</v>
      </c>
      <c r="Q891" s="3" t="s">
        <v>46</v>
      </c>
      <c r="R891" s="21" t="s">
        <v>46</v>
      </c>
      <c r="S891" s="2" t="s">
        <v>46</v>
      </c>
      <c r="T891" s="63">
        <v>124200</v>
      </c>
      <c r="U891" s="63">
        <v>0</v>
      </c>
      <c r="V891" s="64">
        <f t="shared" si="15"/>
        <v>0</v>
      </c>
      <c r="W891" s="5" t="s">
        <v>46</v>
      </c>
      <c r="X891" s="6" t="s">
        <v>47</v>
      </c>
      <c r="Y891" s="83" t="s">
        <v>46</v>
      </c>
      <c r="Z891" s="16"/>
    </row>
    <row r="892" spans="2:26" ht="12.75" customHeight="1" x14ac:dyDescent="0.25">
      <c r="B892" s="96" t="s">
        <v>3560</v>
      </c>
      <c r="C892" s="2" t="s">
        <v>31</v>
      </c>
      <c r="D892" s="2" t="s">
        <v>3230</v>
      </c>
      <c r="E892" s="2" t="s">
        <v>3231</v>
      </c>
      <c r="F892" s="80" t="s">
        <v>3231</v>
      </c>
      <c r="G892" s="80" t="s">
        <v>3234</v>
      </c>
      <c r="H892" s="3" t="s">
        <v>36</v>
      </c>
      <c r="I892" s="4">
        <v>100</v>
      </c>
      <c r="J892" s="2" t="s">
        <v>37</v>
      </c>
      <c r="K892" s="2" t="s">
        <v>1349</v>
      </c>
      <c r="L892" s="2" t="s">
        <v>920</v>
      </c>
      <c r="M892" s="2" t="s">
        <v>40</v>
      </c>
      <c r="N892" s="2" t="s">
        <v>46</v>
      </c>
      <c r="O892" s="2" t="s">
        <v>3033</v>
      </c>
      <c r="P892" s="2" t="s">
        <v>2999</v>
      </c>
      <c r="Q892" s="3" t="s">
        <v>46</v>
      </c>
      <c r="R892" s="21" t="s">
        <v>46</v>
      </c>
      <c r="S892" s="2" t="s">
        <v>46</v>
      </c>
      <c r="T892" s="63">
        <v>124200</v>
      </c>
      <c r="U892" s="63">
        <v>88393</v>
      </c>
      <c r="V892" s="64">
        <f t="shared" si="15"/>
        <v>99000.16</v>
      </c>
      <c r="W892" s="5" t="s">
        <v>46</v>
      </c>
      <c r="X892" s="6" t="s">
        <v>47</v>
      </c>
      <c r="Y892" s="83" t="s">
        <v>46</v>
      </c>
      <c r="Z892" s="16"/>
    </row>
    <row r="893" spans="2:26" ht="12.75" customHeight="1" x14ac:dyDescent="0.25">
      <c r="B893" s="8" t="s">
        <v>3235</v>
      </c>
      <c r="C893" s="2" t="s">
        <v>31</v>
      </c>
      <c r="D893" s="2" t="s">
        <v>3236</v>
      </c>
      <c r="E893" s="2" t="s">
        <v>3237</v>
      </c>
      <c r="F893" s="80" t="s">
        <v>3237</v>
      </c>
      <c r="G893" s="80" t="s">
        <v>3238</v>
      </c>
      <c r="H893" s="3" t="s">
        <v>36</v>
      </c>
      <c r="I893" s="4">
        <v>100</v>
      </c>
      <c r="J893" s="2" t="s">
        <v>37</v>
      </c>
      <c r="K893" s="2" t="s">
        <v>1349</v>
      </c>
      <c r="L893" s="2" t="s">
        <v>920</v>
      </c>
      <c r="M893" s="2" t="s">
        <v>40</v>
      </c>
      <c r="N893" s="2" t="s">
        <v>46</v>
      </c>
      <c r="O893" s="2" t="s">
        <v>3033</v>
      </c>
      <c r="P893" s="2" t="s">
        <v>2999</v>
      </c>
      <c r="Q893" s="3" t="s">
        <v>46</v>
      </c>
      <c r="R893" s="21" t="s">
        <v>46</v>
      </c>
      <c r="S893" s="2" t="s">
        <v>46</v>
      </c>
      <c r="T893" s="63">
        <v>658318</v>
      </c>
      <c r="U893" s="63">
        <v>658318</v>
      </c>
      <c r="V893" s="64">
        <f t="shared" si="15"/>
        <v>737316.16</v>
      </c>
      <c r="W893" s="5" t="s">
        <v>46</v>
      </c>
      <c r="X893" s="6" t="s">
        <v>47</v>
      </c>
      <c r="Y893" s="83" t="s">
        <v>46</v>
      </c>
      <c r="Z893" s="16"/>
    </row>
    <row r="894" spans="2:26" ht="12.75" customHeight="1" x14ac:dyDescent="0.25">
      <c r="B894" s="8" t="s">
        <v>3239</v>
      </c>
      <c r="C894" s="2" t="s">
        <v>31</v>
      </c>
      <c r="D894" s="2" t="s">
        <v>3240</v>
      </c>
      <c r="E894" s="2" t="s">
        <v>3241</v>
      </c>
      <c r="F894" s="80" t="s">
        <v>3241</v>
      </c>
      <c r="G894" s="80" t="s">
        <v>3242</v>
      </c>
      <c r="H894" s="3" t="s">
        <v>36</v>
      </c>
      <c r="I894" s="4">
        <v>100</v>
      </c>
      <c r="J894" s="2" t="s">
        <v>37</v>
      </c>
      <c r="K894" s="2" t="s">
        <v>1349</v>
      </c>
      <c r="L894" s="2" t="s">
        <v>920</v>
      </c>
      <c r="M894" s="2" t="s">
        <v>40</v>
      </c>
      <c r="N894" s="2" t="s">
        <v>46</v>
      </c>
      <c r="O894" s="2" t="s">
        <v>3033</v>
      </c>
      <c r="P894" s="2" t="s">
        <v>2999</v>
      </c>
      <c r="Q894" s="3" t="s">
        <v>46</v>
      </c>
      <c r="R894" s="21" t="s">
        <v>46</v>
      </c>
      <c r="S894" s="2" t="s">
        <v>46</v>
      </c>
      <c r="T894" s="63">
        <v>71940</v>
      </c>
      <c r="U894" s="63">
        <v>71940</v>
      </c>
      <c r="V894" s="64">
        <f t="shared" si="15"/>
        <v>80572.800000000003</v>
      </c>
      <c r="W894" s="5" t="s">
        <v>46</v>
      </c>
      <c r="X894" s="6" t="s">
        <v>47</v>
      </c>
      <c r="Y894" s="83" t="s">
        <v>46</v>
      </c>
      <c r="Z894" s="16"/>
    </row>
    <row r="895" spans="2:26" ht="12.75" customHeight="1" x14ac:dyDescent="0.25">
      <c r="B895" s="8" t="s">
        <v>3243</v>
      </c>
      <c r="C895" s="2" t="s">
        <v>31</v>
      </c>
      <c r="D895" s="2" t="s">
        <v>3244</v>
      </c>
      <c r="E895" s="2" t="s">
        <v>3245</v>
      </c>
      <c r="F895" s="80" t="s">
        <v>3245</v>
      </c>
      <c r="G895" s="80" t="s">
        <v>3246</v>
      </c>
      <c r="H895" s="3" t="s">
        <v>36</v>
      </c>
      <c r="I895" s="4">
        <v>100</v>
      </c>
      <c r="J895" s="2" t="s">
        <v>37</v>
      </c>
      <c r="K895" s="2" t="s">
        <v>53</v>
      </c>
      <c r="L895" s="2" t="s">
        <v>1177</v>
      </c>
      <c r="M895" s="2" t="s">
        <v>40</v>
      </c>
      <c r="N895" s="2" t="s">
        <v>46</v>
      </c>
      <c r="O895" s="2" t="s">
        <v>2998</v>
      </c>
      <c r="P895" s="2" t="s">
        <v>3011</v>
      </c>
      <c r="Q895" s="3" t="s">
        <v>46</v>
      </c>
      <c r="R895" s="21" t="s">
        <v>46</v>
      </c>
      <c r="S895" s="2" t="s">
        <v>46</v>
      </c>
      <c r="T895" s="63">
        <v>240000</v>
      </c>
      <c r="U895" s="63">
        <v>240000</v>
      </c>
      <c r="V895" s="64">
        <f t="shared" si="15"/>
        <v>268800</v>
      </c>
      <c r="W895" s="5" t="s">
        <v>46</v>
      </c>
      <c r="X895" s="6" t="s">
        <v>47</v>
      </c>
      <c r="Y895" s="83" t="s">
        <v>46</v>
      </c>
      <c r="Z895" s="16"/>
    </row>
    <row r="896" spans="2:26" ht="12.75" customHeight="1" x14ac:dyDescent="0.25">
      <c r="B896" s="8" t="s">
        <v>3247</v>
      </c>
      <c r="C896" s="2" t="s">
        <v>31</v>
      </c>
      <c r="D896" s="2" t="s">
        <v>3248</v>
      </c>
      <c r="E896" s="2" t="s">
        <v>3249</v>
      </c>
      <c r="F896" s="80" t="s">
        <v>3249</v>
      </c>
      <c r="G896" s="80" t="s">
        <v>3250</v>
      </c>
      <c r="H896" s="3" t="s">
        <v>36</v>
      </c>
      <c r="I896" s="4">
        <v>100</v>
      </c>
      <c r="J896" s="2" t="s">
        <v>37</v>
      </c>
      <c r="K896" s="2" t="s">
        <v>1349</v>
      </c>
      <c r="L896" s="2" t="s">
        <v>920</v>
      </c>
      <c r="M896" s="2" t="s">
        <v>40</v>
      </c>
      <c r="N896" s="2" t="s">
        <v>46</v>
      </c>
      <c r="O896" s="2" t="s">
        <v>3033</v>
      </c>
      <c r="P896" s="2" t="s">
        <v>2999</v>
      </c>
      <c r="Q896" s="3" t="s">
        <v>46</v>
      </c>
      <c r="R896" s="21" t="s">
        <v>46</v>
      </c>
      <c r="S896" s="2" t="s">
        <v>46</v>
      </c>
      <c r="T896" s="63">
        <v>120000</v>
      </c>
      <c r="U896" s="63">
        <v>120000</v>
      </c>
      <c r="V896" s="64">
        <f t="shared" si="15"/>
        <v>134400</v>
      </c>
      <c r="W896" s="5" t="s">
        <v>46</v>
      </c>
      <c r="X896" s="6" t="s">
        <v>47</v>
      </c>
      <c r="Y896" s="83" t="s">
        <v>46</v>
      </c>
      <c r="Z896" s="16"/>
    </row>
    <row r="897" spans="1:39" ht="12.75" customHeight="1" x14ac:dyDescent="0.25">
      <c r="B897" s="8" t="s">
        <v>3251</v>
      </c>
      <c r="C897" s="2" t="s">
        <v>31</v>
      </c>
      <c r="D897" s="2" t="s">
        <v>3252</v>
      </c>
      <c r="E897" s="2" t="s">
        <v>3253</v>
      </c>
      <c r="F897" s="80" t="s">
        <v>3253</v>
      </c>
      <c r="G897" s="80" t="s">
        <v>3254</v>
      </c>
      <c r="H897" s="3" t="s">
        <v>36</v>
      </c>
      <c r="I897" s="4">
        <v>100</v>
      </c>
      <c r="J897" s="2" t="s">
        <v>37</v>
      </c>
      <c r="K897" s="2" t="s">
        <v>1349</v>
      </c>
      <c r="L897" s="2" t="s">
        <v>920</v>
      </c>
      <c r="M897" s="2" t="s">
        <v>40</v>
      </c>
      <c r="N897" s="2" t="s">
        <v>46</v>
      </c>
      <c r="O897" s="2" t="s">
        <v>3033</v>
      </c>
      <c r="P897" s="2" t="s">
        <v>2999</v>
      </c>
      <c r="Q897" s="3" t="s">
        <v>46</v>
      </c>
      <c r="R897" s="21" t="s">
        <v>46</v>
      </c>
      <c r="S897" s="2" t="s">
        <v>46</v>
      </c>
      <c r="T897" s="63">
        <v>1010668</v>
      </c>
      <c r="U897" s="63">
        <v>1010668</v>
      </c>
      <c r="V897" s="64">
        <f t="shared" si="15"/>
        <v>1131948.1600000001</v>
      </c>
      <c r="W897" s="5" t="s">
        <v>46</v>
      </c>
      <c r="X897" s="6" t="s">
        <v>47</v>
      </c>
      <c r="Y897" s="83" t="s">
        <v>46</v>
      </c>
      <c r="Z897" s="16"/>
    </row>
    <row r="898" spans="1:39" ht="12.75" hidden="1" customHeight="1" x14ac:dyDescent="0.25">
      <c r="B898" s="8" t="s">
        <v>3255</v>
      </c>
      <c r="C898" s="2" t="s">
        <v>31</v>
      </c>
      <c r="D898" s="2" t="s">
        <v>3256</v>
      </c>
      <c r="E898" s="2" t="s">
        <v>3257</v>
      </c>
      <c r="F898" s="80" t="s">
        <v>3257</v>
      </c>
      <c r="G898" s="80" t="s">
        <v>3258</v>
      </c>
      <c r="H898" s="3" t="s">
        <v>36</v>
      </c>
      <c r="I898" s="4">
        <v>100</v>
      </c>
      <c r="J898" s="2" t="s">
        <v>37</v>
      </c>
      <c r="K898" s="2" t="s">
        <v>1349</v>
      </c>
      <c r="L898" s="2" t="s">
        <v>920</v>
      </c>
      <c r="M898" s="2" t="s">
        <v>40</v>
      </c>
      <c r="N898" s="2" t="s">
        <v>46</v>
      </c>
      <c r="O898" s="2" t="s">
        <v>3033</v>
      </c>
      <c r="P898" s="2" t="s">
        <v>2999</v>
      </c>
      <c r="Q898" s="3" t="s">
        <v>46</v>
      </c>
      <c r="R898" s="21" t="s">
        <v>46</v>
      </c>
      <c r="S898" s="2" t="s">
        <v>46</v>
      </c>
      <c r="T898" s="63">
        <v>2516004</v>
      </c>
      <c r="U898" s="63">
        <v>0</v>
      </c>
      <c r="V898" s="64">
        <f t="shared" si="15"/>
        <v>0</v>
      </c>
      <c r="W898" s="5" t="s">
        <v>46</v>
      </c>
      <c r="X898" s="6" t="s">
        <v>47</v>
      </c>
      <c r="Y898" s="83" t="s">
        <v>46</v>
      </c>
      <c r="Z898" s="16"/>
    </row>
    <row r="899" spans="1:39" ht="12.75" customHeight="1" x14ac:dyDescent="0.25">
      <c r="B899" s="8" t="s">
        <v>3259</v>
      </c>
      <c r="C899" s="2" t="s">
        <v>31</v>
      </c>
      <c r="D899" s="2" t="s">
        <v>3256</v>
      </c>
      <c r="E899" s="2" t="s">
        <v>3257</v>
      </c>
      <c r="F899" s="80" t="s">
        <v>3257</v>
      </c>
      <c r="G899" s="80" t="s">
        <v>3258</v>
      </c>
      <c r="H899" s="3" t="s">
        <v>36</v>
      </c>
      <c r="I899" s="4">
        <v>100</v>
      </c>
      <c r="J899" s="2" t="s">
        <v>37</v>
      </c>
      <c r="K899" s="2" t="s">
        <v>1349</v>
      </c>
      <c r="L899" s="2" t="s">
        <v>920</v>
      </c>
      <c r="M899" s="2" t="s">
        <v>40</v>
      </c>
      <c r="N899" s="2" t="s">
        <v>46</v>
      </c>
      <c r="O899" s="2" t="s">
        <v>3033</v>
      </c>
      <c r="P899" s="2" t="s">
        <v>2999</v>
      </c>
      <c r="Q899" s="3" t="s">
        <v>46</v>
      </c>
      <c r="R899" s="21" t="s">
        <v>46</v>
      </c>
      <c r="S899" s="2" t="s">
        <v>46</v>
      </c>
      <c r="T899" s="63">
        <v>2516004</v>
      </c>
      <c r="U899" s="63">
        <v>2250000</v>
      </c>
      <c r="V899" s="64">
        <f t="shared" si="15"/>
        <v>2520000.0000000005</v>
      </c>
      <c r="W899" s="5" t="s">
        <v>46</v>
      </c>
      <c r="X899" s="6" t="s">
        <v>47</v>
      </c>
      <c r="Y899" s="83" t="s">
        <v>2502</v>
      </c>
      <c r="Z899" s="16"/>
    </row>
    <row r="900" spans="1:39" ht="12.75" hidden="1" customHeight="1" x14ac:dyDescent="0.25">
      <c r="B900" s="8" t="s">
        <v>3260</v>
      </c>
      <c r="C900" s="2" t="s">
        <v>31</v>
      </c>
      <c r="D900" s="2" t="s">
        <v>3261</v>
      </c>
      <c r="E900" s="2" t="s">
        <v>3262</v>
      </c>
      <c r="F900" s="80" t="s">
        <v>3262</v>
      </c>
      <c r="G900" s="80" t="s">
        <v>3263</v>
      </c>
      <c r="H900" s="3" t="s">
        <v>2617</v>
      </c>
      <c r="I900" s="4">
        <v>100</v>
      </c>
      <c r="J900" s="2" t="s">
        <v>37</v>
      </c>
      <c r="K900" s="2" t="s">
        <v>1349</v>
      </c>
      <c r="L900" s="2" t="s">
        <v>920</v>
      </c>
      <c r="M900" s="2" t="s">
        <v>40</v>
      </c>
      <c r="N900" s="2" t="s">
        <v>46</v>
      </c>
      <c r="O900" s="2" t="s">
        <v>3033</v>
      </c>
      <c r="P900" s="2" t="s">
        <v>2999</v>
      </c>
      <c r="Q900" s="3" t="s">
        <v>46</v>
      </c>
      <c r="R900" s="21" t="s">
        <v>46</v>
      </c>
      <c r="S900" s="2" t="s">
        <v>46</v>
      </c>
      <c r="T900" s="63">
        <v>35226000</v>
      </c>
      <c r="U900" s="63">
        <v>0</v>
      </c>
      <c r="V900" s="64">
        <f t="shared" si="15"/>
        <v>0</v>
      </c>
      <c r="W900" s="5" t="s">
        <v>46</v>
      </c>
      <c r="X900" s="6" t="s">
        <v>47</v>
      </c>
      <c r="Y900" s="83" t="s">
        <v>46</v>
      </c>
      <c r="Z900" s="16"/>
    </row>
    <row r="901" spans="1:39" ht="12.75" hidden="1" customHeight="1" x14ac:dyDescent="0.25">
      <c r="B901" s="8" t="s">
        <v>3264</v>
      </c>
      <c r="C901" s="2" t="s">
        <v>31</v>
      </c>
      <c r="D901" s="2" t="s">
        <v>3261</v>
      </c>
      <c r="E901" s="2" t="s">
        <v>3262</v>
      </c>
      <c r="F901" s="80" t="s">
        <v>3262</v>
      </c>
      <c r="G901" s="80" t="s">
        <v>3263</v>
      </c>
      <c r="H901" s="3" t="s">
        <v>2617</v>
      </c>
      <c r="I901" s="4">
        <v>100</v>
      </c>
      <c r="J901" s="2" t="s">
        <v>37</v>
      </c>
      <c r="K901" s="2" t="s">
        <v>1349</v>
      </c>
      <c r="L901" s="2" t="s">
        <v>920</v>
      </c>
      <c r="M901" s="2" t="s">
        <v>40</v>
      </c>
      <c r="N901" s="2" t="s">
        <v>46</v>
      </c>
      <c r="O901" s="2" t="s">
        <v>3033</v>
      </c>
      <c r="P901" s="2" t="s">
        <v>2999</v>
      </c>
      <c r="Q901" s="3" t="s">
        <v>46</v>
      </c>
      <c r="R901" s="21" t="s">
        <v>46</v>
      </c>
      <c r="S901" s="2" t="s">
        <v>46</v>
      </c>
      <c r="T901" s="63">
        <v>35226000</v>
      </c>
      <c r="U901" s="63">
        <v>0</v>
      </c>
      <c r="V901" s="64">
        <f t="shared" si="15"/>
        <v>0</v>
      </c>
      <c r="W901" s="5" t="s">
        <v>46</v>
      </c>
      <c r="X901" s="6" t="s">
        <v>47</v>
      </c>
      <c r="Y901" s="83" t="s">
        <v>2502</v>
      </c>
      <c r="Z901" s="16"/>
    </row>
    <row r="902" spans="1:39" ht="12.75" hidden="1" customHeight="1" x14ac:dyDescent="0.25">
      <c r="B902" s="8" t="s">
        <v>3265</v>
      </c>
      <c r="C902" s="2" t="s">
        <v>31</v>
      </c>
      <c r="D902" s="2" t="s">
        <v>3261</v>
      </c>
      <c r="E902" s="2" t="s">
        <v>3262</v>
      </c>
      <c r="F902" s="80" t="s">
        <v>3262</v>
      </c>
      <c r="G902" s="80" t="s">
        <v>3263</v>
      </c>
      <c r="H902" s="3" t="s">
        <v>2617</v>
      </c>
      <c r="I902" s="4">
        <v>100</v>
      </c>
      <c r="J902" s="2" t="s">
        <v>37</v>
      </c>
      <c r="K902" s="2" t="s">
        <v>1349</v>
      </c>
      <c r="L902" s="2" t="s">
        <v>920</v>
      </c>
      <c r="M902" s="2" t="s">
        <v>40</v>
      </c>
      <c r="N902" s="2" t="s">
        <v>46</v>
      </c>
      <c r="O902" s="2" t="s">
        <v>3033</v>
      </c>
      <c r="P902" s="2" t="s">
        <v>2999</v>
      </c>
      <c r="Q902" s="3" t="s">
        <v>46</v>
      </c>
      <c r="R902" s="21" t="s">
        <v>46</v>
      </c>
      <c r="S902" s="2" t="s">
        <v>46</v>
      </c>
      <c r="T902" s="63">
        <v>35226000</v>
      </c>
      <c r="U902" s="63">
        <v>0</v>
      </c>
      <c r="V902" s="64">
        <f t="shared" si="15"/>
        <v>0</v>
      </c>
      <c r="W902" s="5" t="s">
        <v>46</v>
      </c>
      <c r="X902" s="6" t="s">
        <v>47</v>
      </c>
      <c r="Y902" s="83" t="s">
        <v>2502</v>
      </c>
      <c r="Z902" s="16"/>
    </row>
    <row r="903" spans="1:39" ht="12.75" hidden="1" customHeight="1" x14ac:dyDescent="0.25">
      <c r="B903" s="8" t="s">
        <v>3266</v>
      </c>
      <c r="C903" s="2" t="s">
        <v>31</v>
      </c>
      <c r="D903" s="2" t="s">
        <v>3261</v>
      </c>
      <c r="E903" s="2" t="s">
        <v>3262</v>
      </c>
      <c r="F903" s="80" t="s">
        <v>3262</v>
      </c>
      <c r="G903" s="9" t="s">
        <v>3263</v>
      </c>
      <c r="H903" s="3" t="s">
        <v>2617</v>
      </c>
      <c r="I903" s="4">
        <v>100</v>
      </c>
      <c r="J903" s="2" t="s">
        <v>37</v>
      </c>
      <c r="K903" s="2" t="s">
        <v>1349</v>
      </c>
      <c r="L903" s="2" t="s">
        <v>920</v>
      </c>
      <c r="M903" s="2" t="s">
        <v>40</v>
      </c>
      <c r="N903" s="2" t="s">
        <v>46</v>
      </c>
      <c r="O903" s="2" t="s">
        <v>3033</v>
      </c>
      <c r="P903" s="2" t="s">
        <v>2999</v>
      </c>
      <c r="Q903" s="3" t="s">
        <v>46</v>
      </c>
      <c r="R903" s="21" t="s">
        <v>46</v>
      </c>
      <c r="S903" s="2" t="s">
        <v>46</v>
      </c>
      <c r="T903" s="63">
        <v>35226000</v>
      </c>
      <c r="U903" s="63">
        <v>0</v>
      </c>
      <c r="V903" s="64">
        <f t="shared" si="15"/>
        <v>0</v>
      </c>
      <c r="W903" s="5" t="s">
        <v>46</v>
      </c>
      <c r="X903" s="6" t="s">
        <v>47</v>
      </c>
      <c r="Y903" s="83" t="s">
        <v>2502</v>
      </c>
      <c r="Z903" s="16"/>
    </row>
    <row r="904" spans="1:39" ht="12.75" hidden="1" customHeight="1" x14ac:dyDescent="0.25">
      <c r="B904" s="8" t="s">
        <v>3267</v>
      </c>
      <c r="C904" s="2" t="s">
        <v>31</v>
      </c>
      <c r="D904" s="2" t="s">
        <v>3261</v>
      </c>
      <c r="E904" s="2" t="s">
        <v>3262</v>
      </c>
      <c r="F904" s="80" t="s">
        <v>3262</v>
      </c>
      <c r="G904" s="80" t="s">
        <v>3263</v>
      </c>
      <c r="H904" s="3" t="s">
        <v>2617</v>
      </c>
      <c r="I904" s="4">
        <v>100</v>
      </c>
      <c r="J904" s="2" t="s">
        <v>37</v>
      </c>
      <c r="K904" s="2" t="s">
        <v>1349</v>
      </c>
      <c r="L904" s="2" t="s">
        <v>920</v>
      </c>
      <c r="M904" s="2" t="s">
        <v>40</v>
      </c>
      <c r="N904" s="2" t="s">
        <v>46</v>
      </c>
      <c r="O904" s="2" t="s">
        <v>3033</v>
      </c>
      <c r="P904" s="2" t="s">
        <v>2999</v>
      </c>
      <c r="Q904" s="3" t="s">
        <v>46</v>
      </c>
      <c r="R904" s="21" t="s">
        <v>46</v>
      </c>
      <c r="S904" s="2" t="s">
        <v>46</v>
      </c>
      <c r="T904" s="63">
        <v>35226000</v>
      </c>
      <c r="U904" s="63">
        <v>0</v>
      </c>
      <c r="V904" s="64">
        <f t="shared" si="15"/>
        <v>0</v>
      </c>
      <c r="W904" s="5" t="s">
        <v>46</v>
      </c>
      <c r="X904" s="6" t="s">
        <v>47</v>
      </c>
      <c r="Y904" s="83" t="s">
        <v>2502</v>
      </c>
      <c r="Z904" s="16"/>
    </row>
    <row r="905" spans="1:39" ht="12.75" hidden="1" customHeight="1" x14ac:dyDescent="0.25">
      <c r="B905" s="8" t="s">
        <v>3268</v>
      </c>
      <c r="C905" s="2" t="s">
        <v>31</v>
      </c>
      <c r="D905" s="2" t="s">
        <v>3261</v>
      </c>
      <c r="E905" s="2" t="s">
        <v>3262</v>
      </c>
      <c r="F905" s="80" t="s">
        <v>3262</v>
      </c>
      <c r="G905" s="80" t="s">
        <v>3263</v>
      </c>
      <c r="H905" s="3" t="s">
        <v>2617</v>
      </c>
      <c r="I905" s="4">
        <v>100</v>
      </c>
      <c r="J905" s="2" t="s">
        <v>37</v>
      </c>
      <c r="K905" s="2" t="s">
        <v>1349</v>
      </c>
      <c r="L905" s="2" t="s">
        <v>920</v>
      </c>
      <c r="M905" s="2" t="s">
        <v>40</v>
      </c>
      <c r="N905" s="2" t="s">
        <v>46</v>
      </c>
      <c r="O905" s="2" t="s">
        <v>3033</v>
      </c>
      <c r="P905" s="2" t="s">
        <v>2999</v>
      </c>
      <c r="Q905" s="3" t="s">
        <v>46</v>
      </c>
      <c r="R905" s="21" t="s">
        <v>46</v>
      </c>
      <c r="S905" s="2" t="s">
        <v>46</v>
      </c>
      <c r="T905" s="63">
        <v>35226000</v>
      </c>
      <c r="U905" s="63">
        <v>0</v>
      </c>
      <c r="V905" s="64">
        <f t="shared" si="15"/>
        <v>0</v>
      </c>
      <c r="W905" s="5" t="s">
        <v>46</v>
      </c>
      <c r="X905" s="6" t="s">
        <v>47</v>
      </c>
      <c r="Y905" s="83" t="s">
        <v>2502</v>
      </c>
      <c r="Z905" s="16"/>
    </row>
    <row r="906" spans="1:39" ht="12.75" hidden="1" customHeight="1" x14ac:dyDescent="0.25">
      <c r="B906" s="8" t="s">
        <v>3269</v>
      </c>
      <c r="C906" s="2" t="s">
        <v>31</v>
      </c>
      <c r="D906" s="2" t="s">
        <v>3261</v>
      </c>
      <c r="E906" s="2" t="s">
        <v>3262</v>
      </c>
      <c r="F906" s="80" t="s">
        <v>3262</v>
      </c>
      <c r="G906" s="80" t="s">
        <v>3263</v>
      </c>
      <c r="H906" s="3" t="s">
        <v>2617</v>
      </c>
      <c r="I906" s="4">
        <v>100</v>
      </c>
      <c r="J906" s="2" t="s">
        <v>37</v>
      </c>
      <c r="K906" s="2" t="s">
        <v>1349</v>
      </c>
      <c r="L906" s="2" t="s">
        <v>920</v>
      </c>
      <c r="M906" s="2" t="s">
        <v>40</v>
      </c>
      <c r="N906" s="2" t="s">
        <v>46</v>
      </c>
      <c r="O906" s="2" t="s">
        <v>3033</v>
      </c>
      <c r="P906" s="2" t="s">
        <v>2999</v>
      </c>
      <c r="Q906" s="3" t="s">
        <v>46</v>
      </c>
      <c r="R906" s="21" t="s">
        <v>46</v>
      </c>
      <c r="S906" s="2" t="s">
        <v>46</v>
      </c>
      <c r="T906" s="63">
        <v>35226000</v>
      </c>
      <c r="U906" s="63">
        <v>0</v>
      </c>
      <c r="V906" s="64">
        <f t="shared" si="15"/>
        <v>0</v>
      </c>
      <c r="W906" s="5" t="s">
        <v>46</v>
      </c>
      <c r="X906" s="6" t="s">
        <v>47</v>
      </c>
      <c r="Y906" s="83" t="s">
        <v>2502</v>
      </c>
      <c r="Z906" s="16"/>
    </row>
    <row r="907" spans="1:39" ht="12.75" hidden="1" customHeight="1" x14ac:dyDescent="0.25">
      <c r="B907" s="8" t="s">
        <v>3270</v>
      </c>
      <c r="C907" s="2" t="s">
        <v>31</v>
      </c>
      <c r="D907" s="2" t="s">
        <v>3261</v>
      </c>
      <c r="E907" s="2" t="s">
        <v>3262</v>
      </c>
      <c r="F907" s="80" t="s">
        <v>3262</v>
      </c>
      <c r="G907" s="80" t="s">
        <v>3263</v>
      </c>
      <c r="H907" s="98" t="s">
        <v>2575</v>
      </c>
      <c r="I907" s="4">
        <v>100</v>
      </c>
      <c r="J907" s="2" t="s">
        <v>37</v>
      </c>
      <c r="K907" s="2" t="s">
        <v>1349</v>
      </c>
      <c r="L907" s="2" t="s">
        <v>920</v>
      </c>
      <c r="M907" s="2" t="s">
        <v>40</v>
      </c>
      <c r="N907" s="2" t="s">
        <v>46</v>
      </c>
      <c r="O907" s="2" t="s">
        <v>3033</v>
      </c>
      <c r="P907" s="2" t="s">
        <v>2999</v>
      </c>
      <c r="Q907" s="3" t="s">
        <v>46</v>
      </c>
      <c r="R907" s="21" t="s">
        <v>46</v>
      </c>
      <c r="S907" s="2" t="s">
        <v>46</v>
      </c>
      <c r="T907" s="63">
        <v>35226000</v>
      </c>
      <c r="U907" s="63">
        <v>0</v>
      </c>
      <c r="V907" s="64">
        <f t="shared" si="15"/>
        <v>0</v>
      </c>
      <c r="W907" s="5" t="s">
        <v>46</v>
      </c>
      <c r="X907" s="6" t="s">
        <v>47</v>
      </c>
      <c r="Y907" s="103" t="s">
        <v>3534</v>
      </c>
      <c r="Z907" s="16"/>
    </row>
    <row r="908" spans="1:39" ht="12.75" hidden="1" customHeight="1" x14ac:dyDescent="0.25">
      <c r="B908" s="100" t="s">
        <v>3483</v>
      </c>
      <c r="C908" s="2" t="s">
        <v>31</v>
      </c>
      <c r="D908" s="2" t="s">
        <v>3261</v>
      </c>
      <c r="E908" s="2" t="s">
        <v>3262</v>
      </c>
      <c r="F908" s="80" t="s">
        <v>3262</v>
      </c>
      <c r="G908" s="80" t="s">
        <v>3263</v>
      </c>
      <c r="H908" s="98" t="s">
        <v>2575</v>
      </c>
      <c r="I908" s="4">
        <v>100</v>
      </c>
      <c r="J908" s="2" t="s">
        <v>37</v>
      </c>
      <c r="K908" s="2" t="s">
        <v>1349</v>
      </c>
      <c r="L908" s="2" t="s">
        <v>920</v>
      </c>
      <c r="M908" s="2" t="s">
        <v>40</v>
      </c>
      <c r="N908" s="2" t="s">
        <v>46</v>
      </c>
      <c r="O908" s="2" t="s">
        <v>3033</v>
      </c>
      <c r="P908" s="2" t="s">
        <v>2999</v>
      </c>
      <c r="Q908" s="3" t="s">
        <v>46</v>
      </c>
      <c r="R908" s="21" t="s">
        <v>46</v>
      </c>
      <c r="S908" s="2" t="s">
        <v>46</v>
      </c>
      <c r="T908" s="63">
        <v>35226000</v>
      </c>
      <c r="U908" s="63">
        <v>0</v>
      </c>
      <c r="V908" s="64">
        <f t="shared" si="15"/>
        <v>0</v>
      </c>
      <c r="W908" s="5" t="s">
        <v>46</v>
      </c>
      <c r="X908" s="6" t="s">
        <v>47</v>
      </c>
      <c r="Y908" s="83" t="s">
        <v>2502</v>
      </c>
      <c r="Z908" s="16"/>
    </row>
    <row r="909" spans="1:39" ht="12.75" hidden="1" customHeight="1" x14ac:dyDescent="0.25">
      <c r="B909" s="100" t="s">
        <v>3484</v>
      </c>
      <c r="C909" s="2" t="s">
        <v>31</v>
      </c>
      <c r="D909" s="2" t="s">
        <v>3261</v>
      </c>
      <c r="E909" s="2" t="s">
        <v>3262</v>
      </c>
      <c r="F909" s="80" t="s">
        <v>3262</v>
      </c>
      <c r="G909" s="80" t="s">
        <v>3263</v>
      </c>
      <c r="H909" s="98" t="s">
        <v>2575</v>
      </c>
      <c r="I909" s="4">
        <v>100</v>
      </c>
      <c r="J909" s="2" t="s">
        <v>37</v>
      </c>
      <c r="K909" s="2" t="s">
        <v>1349</v>
      </c>
      <c r="L909" s="2" t="s">
        <v>920</v>
      </c>
      <c r="M909" s="2" t="s">
        <v>40</v>
      </c>
      <c r="N909" s="2" t="s">
        <v>46</v>
      </c>
      <c r="O909" s="2" t="s">
        <v>3033</v>
      </c>
      <c r="P909" s="2" t="s">
        <v>2999</v>
      </c>
      <c r="Q909" s="3" t="s">
        <v>46</v>
      </c>
      <c r="R909" s="21" t="s">
        <v>46</v>
      </c>
      <c r="S909" s="2" t="s">
        <v>46</v>
      </c>
      <c r="T909" s="63">
        <v>35226000</v>
      </c>
      <c r="U909" s="63">
        <v>0</v>
      </c>
      <c r="V909" s="64">
        <f t="shared" si="15"/>
        <v>0</v>
      </c>
      <c r="W909" s="5" t="s">
        <v>46</v>
      </c>
      <c r="X909" s="6" t="s">
        <v>47</v>
      </c>
      <c r="Y909" s="83" t="s">
        <v>2502</v>
      </c>
      <c r="Z909" s="16"/>
    </row>
    <row r="910" spans="1:39" ht="12.75" hidden="1" customHeight="1" x14ac:dyDescent="0.25">
      <c r="B910" s="100" t="s">
        <v>3491</v>
      </c>
      <c r="C910" s="2" t="s">
        <v>31</v>
      </c>
      <c r="D910" s="2" t="s">
        <v>3261</v>
      </c>
      <c r="E910" s="2" t="s">
        <v>3262</v>
      </c>
      <c r="F910" s="80" t="s">
        <v>3262</v>
      </c>
      <c r="G910" s="80" t="s">
        <v>3263</v>
      </c>
      <c r="H910" s="98" t="s">
        <v>2575</v>
      </c>
      <c r="I910" s="4">
        <v>100</v>
      </c>
      <c r="J910" s="2" t="s">
        <v>37</v>
      </c>
      <c r="K910" s="2" t="s">
        <v>1349</v>
      </c>
      <c r="L910" s="2" t="s">
        <v>920</v>
      </c>
      <c r="M910" s="2" t="s">
        <v>40</v>
      </c>
      <c r="N910" s="2" t="s">
        <v>46</v>
      </c>
      <c r="O910" s="2" t="s">
        <v>3033</v>
      </c>
      <c r="P910" s="2" t="s">
        <v>2999</v>
      </c>
      <c r="Q910" s="3" t="s">
        <v>46</v>
      </c>
      <c r="R910" s="21" t="s">
        <v>46</v>
      </c>
      <c r="S910" s="2" t="s">
        <v>46</v>
      </c>
      <c r="T910" s="63">
        <v>35226000</v>
      </c>
      <c r="U910" s="63">
        <v>0</v>
      </c>
      <c r="V910" s="64">
        <f t="shared" si="15"/>
        <v>0</v>
      </c>
      <c r="W910" s="5" t="s">
        <v>46</v>
      </c>
      <c r="X910" s="6" t="s">
        <v>47</v>
      </c>
      <c r="Y910" s="83" t="s">
        <v>2502</v>
      </c>
      <c r="Z910" s="16"/>
    </row>
    <row r="911" spans="1:39" s="122" customFormat="1" ht="12.75" hidden="1" customHeight="1" x14ac:dyDescent="0.25">
      <c r="A911" s="109"/>
      <c r="B911" s="110" t="s">
        <v>3556</v>
      </c>
      <c r="C911" s="111" t="s">
        <v>31</v>
      </c>
      <c r="D911" s="111" t="s">
        <v>3261</v>
      </c>
      <c r="E911" s="111" t="s">
        <v>3262</v>
      </c>
      <c r="F911" s="112" t="s">
        <v>3262</v>
      </c>
      <c r="G911" s="112" t="s">
        <v>3263</v>
      </c>
      <c r="H911" s="113" t="s">
        <v>2575</v>
      </c>
      <c r="I911" s="114">
        <v>100</v>
      </c>
      <c r="J911" s="111" t="s">
        <v>37</v>
      </c>
      <c r="K911" s="111" t="s">
        <v>1349</v>
      </c>
      <c r="L911" s="111" t="s">
        <v>920</v>
      </c>
      <c r="M911" s="111" t="s">
        <v>40</v>
      </c>
      <c r="N911" s="111" t="s">
        <v>46</v>
      </c>
      <c r="O911" s="111" t="s">
        <v>3033</v>
      </c>
      <c r="P911" s="111" t="s">
        <v>2999</v>
      </c>
      <c r="Q911" s="115" t="s">
        <v>46</v>
      </c>
      <c r="R911" s="116" t="s">
        <v>46</v>
      </c>
      <c r="S911" s="111" t="s">
        <v>46</v>
      </c>
      <c r="T911" s="117">
        <v>35226000</v>
      </c>
      <c r="U911" s="117">
        <v>0</v>
      </c>
      <c r="V911" s="64">
        <f t="shared" si="15"/>
        <v>0</v>
      </c>
      <c r="W911" s="118" t="s">
        <v>46</v>
      </c>
      <c r="X911" s="119" t="s">
        <v>47</v>
      </c>
      <c r="Y911" s="120" t="s">
        <v>2428</v>
      </c>
      <c r="Z911" s="121"/>
      <c r="AA911" s="109"/>
      <c r="AB911" s="109"/>
      <c r="AC911" s="109"/>
      <c r="AD911" s="109"/>
      <c r="AE911" s="109"/>
      <c r="AF911" s="109"/>
      <c r="AG911" s="109"/>
      <c r="AH911" s="109"/>
      <c r="AI911" s="109"/>
      <c r="AJ911" s="109"/>
      <c r="AK911" s="109"/>
      <c r="AL911" s="109"/>
      <c r="AM911" s="109"/>
    </row>
    <row r="912" spans="1:39" ht="12.75" customHeight="1" x14ac:dyDescent="0.25">
      <c r="B912" s="8" t="s">
        <v>3271</v>
      </c>
      <c r="C912" s="2" t="s">
        <v>31</v>
      </c>
      <c r="D912" s="2" t="s">
        <v>3272</v>
      </c>
      <c r="E912" s="2" t="s">
        <v>3273</v>
      </c>
      <c r="F912" s="80" t="s">
        <v>3273</v>
      </c>
      <c r="G912" s="80" t="s">
        <v>3274</v>
      </c>
      <c r="H912" s="3" t="s">
        <v>2617</v>
      </c>
      <c r="I912" s="4">
        <v>100</v>
      </c>
      <c r="J912" s="2" t="s">
        <v>37</v>
      </c>
      <c r="K912" s="2" t="s">
        <v>1349</v>
      </c>
      <c r="L912" s="2" t="s">
        <v>920</v>
      </c>
      <c r="M912" s="2" t="s">
        <v>40</v>
      </c>
      <c r="N912" s="2" t="s">
        <v>46</v>
      </c>
      <c r="O912" s="2" t="s">
        <v>3033</v>
      </c>
      <c r="P912" s="2" t="s">
        <v>2999</v>
      </c>
      <c r="Q912" s="3" t="s">
        <v>46</v>
      </c>
      <c r="R912" s="21" t="s">
        <v>46</v>
      </c>
      <c r="S912" s="2" t="s">
        <v>46</v>
      </c>
      <c r="T912" s="63">
        <v>18516600</v>
      </c>
      <c r="U912" s="63">
        <v>18516600</v>
      </c>
      <c r="V912" s="64">
        <f t="shared" si="15"/>
        <v>20738592.000000004</v>
      </c>
      <c r="W912" s="5" t="s">
        <v>46</v>
      </c>
      <c r="X912" s="6" t="s">
        <v>47</v>
      </c>
      <c r="Y912" s="83" t="s">
        <v>46</v>
      </c>
      <c r="Z912" s="16"/>
    </row>
    <row r="913" spans="2:26" ht="12.75" customHeight="1" x14ac:dyDescent="0.25">
      <c r="B913" s="8" t="s">
        <v>3275</v>
      </c>
      <c r="C913" s="2" t="s">
        <v>31</v>
      </c>
      <c r="D913" s="2" t="s">
        <v>3276</v>
      </c>
      <c r="E913" s="2" t="s">
        <v>3277</v>
      </c>
      <c r="F913" s="80" t="s">
        <v>3277</v>
      </c>
      <c r="G913" s="80" t="s">
        <v>3278</v>
      </c>
      <c r="H913" s="3" t="s">
        <v>36</v>
      </c>
      <c r="I913" s="4">
        <v>100</v>
      </c>
      <c r="J913" s="2" t="s">
        <v>37</v>
      </c>
      <c r="K913" s="2" t="s">
        <v>1349</v>
      </c>
      <c r="L913" s="2" t="s">
        <v>920</v>
      </c>
      <c r="M913" s="2" t="s">
        <v>40</v>
      </c>
      <c r="N913" s="2" t="s">
        <v>46</v>
      </c>
      <c r="O913" s="2" t="s">
        <v>3033</v>
      </c>
      <c r="P913" s="2" t="s">
        <v>2999</v>
      </c>
      <c r="Q913" s="3" t="s">
        <v>46</v>
      </c>
      <c r="R913" s="21" t="s">
        <v>46</v>
      </c>
      <c r="S913" s="2" t="s">
        <v>46</v>
      </c>
      <c r="T913" s="63">
        <v>523128</v>
      </c>
      <c r="U913" s="63">
        <v>523128</v>
      </c>
      <c r="V913" s="64">
        <f t="shared" si="15"/>
        <v>585903.3600000001</v>
      </c>
      <c r="W913" s="5" t="s">
        <v>46</v>
      </c>
      <c r="X913" s="6" t="s">
        <v>47</v>
      </c>
      <c r="Y913" s="83" t="s">
        <v>46</v>
      </c>
      <c r="Z913" s="16"/>
    </row>
    <row r="914" spans="2:26" ht="12.75" customHeight="1" x14ac:dyDescent="0.25">
      <c r="B914" s="8" t="s">
        <v>3279</v>
      </c>
      <c r="C914" s="2" t="s">
        <v>31</v>
      </c>
      <c r="D914" s="2" t="s">
        <v>3280</v>
      </c>
      <c r="E914" s="2" t="s">
        <v>3281</v>
      </c>
      <c r="F914" s="80" t="s">
        <v>3281</v>
      </c>
      <c r="G914" s="80" t="s">
        <v>3282</v>
      </c>
      <c r="H914" s="3" t="s">
        <v>36</v>
      </c>
      <c r="I914" s="4">
        <v>100</v>
      </c>
      <c r="J914" s="2" t="s">
        <v>37</v>
      </c>
      <c r="K914" s="2" t="s">
        <v>1349</v>
      </c>
      <c r="L914" s="2" t="s">
        <v>920</v>
      </c>
      <c r="M914" s="2" t="s">
        <v>40</v>
      </c>
      <c r="N914" s="2" t="s">
        <v>46</v>
      </c>
      <c r="O914" s="2" t="s">
        <v>3033</v>
      </c>
      <c r="P914" s="2" t="s">
        <v>2999</v>
      </c>
      <c r="Q914" s="3" t="s">
        <v>46</v>
      </c>
      <c r="R914" s="21" t="s">
        <v>46</v>
      </c>
      <c r="S914" s="2" t="s">
        <v>46</v>
      </c>
      <c r="T914" s="63">
        <v>255000</v>
      </c>
      <c r="U914" s="63">
        <v>255000</v>
      </c>
      <c r="V914" s="64">
        <f t="shared" si="15"/>
        <v>285600</v>
      </c>
      <c r="W914" s="5" t="s">
        <v>46</v>
      </c>
      <c r="X914" s="6" t="s">
        <v>47</v>
      </c>
      <c r="Y914" s="83" t="s">
        <v>46</v>
      </c>
      <c r="Z914" s="16"/>
    </row>
    <row r="915" spans="2:26" ht="12.75" hidden="1" customHeight="1" x14ac:dyDescent="0.25">
      <c r="B915" s="8" t="s">
        <v>3283</v>
      </c>
      <c r="C915" s="2" t="s">
        <v>31</v>
      </c>
      <c r="D915" s="2" t="s">
        <v>3284</v>
      </c>
      <c r="E915" s="2" t="s">
        <v>3285</v>
      </c>
      <c r="F915" s="80" t="s">
        <v>3285</v>
      </c>
      <c r="G915" s="80" t="s">
        <v>3286</v>
      </c>
      <c r="H915" s="3" t="s">
        <v>36</v>
      </c>
      <c r="I915" s="4">
        <v>100</v>
      </c>
      <c r="J915" s="2" t="s">
        <v>37</v>
      </c>
      <c r="K915" s="2" t="s">
        <v>1349</v>
      </c>
      <c r="L915" s="2" t="s">
        <v>920</v>
      </c>
      <c r="M915" s="2" t="s">
        <v>40</v>
      </c>
      <c r="N915" s="2" t="s">
        <v>46</v>
      </c>
      <c r="O915" s="2" t="s">
        <v>3033</v>
      </c>
      <c r="P915" s="2" t="s">
        <v>2999</v>
      </c>
      <c r="Q915" s="3" t="s">
        <v>46</v>
      </c>
      <c r="R915" s="21" t="s">
        <v>46</v>
      </c>
      <c r="S915" s="2" t="s">
        <v>46</v>
      </c>
      <c r="T915" s="63">
        <v>1080000</v>
      </c>
      <c r="U915" s="63">
        <v>0</v>
      </c>
      <c r="V915" s="64">
        <f t="shared" si="15"/>
        <v>0</v>
      </c>
      <c r="W915" s="5" t="s">
        <v>46</v>
      </c>
      <c r="X915" s="6" t="s">
        <v>47</v>
      </c>
      <c r="Y915" s="83" t="s">
        <v>46</v>
      </c>
      <c r="Z915" s="16"/>
    </row>
    <row r="916" spans="2:26" ht="12.75" hidden="1" customHeight="1" x14ac:dyDescent="0.25">
      <c r="B916" s="8" t="s">
        <v>3287</v>
      </c>
      <c r="C916" s="2" t="s">
        <v>31</v>
      </c>
      <c r="D916" s="2" t="s">
        <v>3284</v>
      </c>
      <c r="E916" s="2" t="s">
        <v>3285</v>
      </c>
      <c r="F916" s="80" t="s">
        <v>3285</v>
      </c>
      <c r="G916" s="80" t="s">
        <v>3286</v>
      </c>
      <c r="H916" s="3" t="s">
        <v>36</v>
      </c>
      <c r="I916" s="4">
        <v>100</v>
      </c>
      <c r="J916" s="2" t="s">
        <v>37</v>
      </c>
      <c r="K916" s="2" t="s">
        <v>1349</v>
      </c>
      <c r="L916" s="2" t="s">
        <v>920</v>
      </c>
      <c r="M916" s="2" t="s">
        <v>40</v>
      </c>
      <c r="N916" s="2" t="s">
        <v>46</v>
      </c>
      <c r="O916" s="2" t="s">
        <v>3033</v>
      </c>
      <c r="P916" s="2" t="s">
        <v>2999</v>
      </c>
      <c r="Q916" s="3" t="s">
        <v>46</v>
      </c>
      <c r="R916" s="21" t="s">
        <v>46</v>
      </c>
      <c r="S916" s="2" t="s">
        <v>46</v>
      </c>
      <c r="T916" s="63">
        <v>1080000</v>
      </c>
      <c r="U916" s="63">
        <v>0</v>
      </c>
      <c r="V916" s="64">
        <f t="shared" si="15"/>
        <v>0</v>
      </c>
      <c r="W916" s="5" t="s">
        <v>46</v>
      </c>
      <c r="X916" s="6" t="s">
        <v>47</v>
      </c>
      <c r="Y916" s="83" t="s">
        <v>3288</v>
      </c>
      <c r="Z916" s="16"/>
    </row>
    <row r="917" spans="2:26" ht="12.75" hidden="1" customHeight="1" x14ac:dyDescent="0.25">
      <c r="B917" s="8" t="s">
        <v>3289</v>
      </c>
      <c r="C917" s="2" t="s">
        <v>31</v>
      </c>
      <c r="D917" s="2" t="s">
        <v>3284</v>
      </c>
      <c r="E917" s="2" t="s">
        <v>3285</v>
      </c>
      <c r="F917" s="80" t="s">
        <v>3285</v>
      </c>
      <c r="G917" s="80" t="s">
        <v>3290</v>
      </c>
      <c r="H917" s="3" t="s">
        <v>36</v>
      </c>
      <c r="I917" s="4">
        <v>100</v>
      </c>
      <c r="J917" s="2" t="s">
        <v>37</v>
      </c>
      <c r="K917" s="2" t="s">
        <v>1349</v>
      </c>
      <c r="L917" s="2" t="s">
        <v>920</v>
      </c>
      <c r="M917" s="2" t="s">
        <v>40</v>
      </c>
      <c r="N917" s="2" t="s">
        <v>46</v>
      </c>
      <c r="O917" s="2" t="s">
        <v>3033</v>
      </c>
      <c r="P917" s="2" t="s">
        <v>2999</v>
      </c>
      <c r="Q917" s="3" t="s">
        <v>46</v>
      </c>
      <c r="R917" s="21" t="s">
        <v>46</v>
      </c>
      <c r="S917" s="2" t="s">
        <v>46</v>
      </c>
      <c r="T917" s="63">
        <v>3240000</v>
      </c>
      <c r="U917" s="63">
        <v>0</v>
      </c>
      <c r="V917" s="64">
        <f t="shared" si="15"/>
        <v>0</v>
      </c>
      <c r="W917" s="5" t="s">
        <v>46</v>
      </c>
      <c r="X917" s="6" t="s">
        <v>47</v>
      </c>
      <c r="Y917" s="83" t="s">
        <v>46</v>
      </c>
      <c r="Z917" s="16"/>
    </row>
    <row r="918" spans="2:26" ht="12.75" hidden="1" customHeight="1" x14ac:dyDescent="0.25">
      <c r="B918" s="8" t="s">
        <v>3291</v>
      </c>
      <c r="C918" s="2" t="s">
        <v>31</v>
      </c>
      <c r="D918" s="2" t="s">
        <v>3284</v>
      </c>
      <c r="E918" s="2" t="s">
        <v>3285</v>
      </c>
      <c r="F918" s="80" t="s">
        <v>3285</v>
      </c>
      <c r="G918" s="80" t="s">
        <v>3290</v>
      </c>
      <c r="H918" s="3" t="s">
        <v>36</v>
      </c>
      <c r="I918" s="4">
        <v>100</v>
      </c>
      <c r="J918" s="2" t="s">
        <v>37</v>
      </c>
      <c r="K918" s="2" t="s">
        <v>1349</v>
      </c>
      <c r="L918" s="2" t="s">
        <v>920</v>
      </c>
      <c r="M918" s="2" t="s">
        <v>40</v>
      </c>
      <c r="N918" s="2" t="s">
        <v>46</v>
      </c>
      <c r="O918" s="2" t="s">
        <v>3033</v>
      </c>
      <c r="P918" s="2" t="s">
        <v>2999</v>
      </c>
      <c r="Q918" s="3" t="s">
        <v>46</v>
      </c>
      <c r="R918" s="21" t="s">
        <v>46</v>
      </c>
      <c r="S918" s="2" t="s">
        <v>46</v>
      </c>
      <c r="T918" s="63">
        <v>3240000</v>
      </c>
      <c r="U918" s="63">
        <v>0</v>
      </c>
      <c r="V918" s="64">
        <f t="shared" si="15"/>
        <v>0</v>
      </c>
      <c r="W918" s="5" t="s">
        <v>46</v>
      </c>
      <c r="X918" s="6" t="s">
        <v>47</v>
      </c>
      <c r="Y918" s="83">
        <v>20.21</v>
      </c>
      <c r="Z918" s="16"/>
    </row>
    <row r="919" spans="2:26" ht="12.75" hidden="1" customHeight="1" x14ac:dyDescent="0.25">
      <c r="B919" s="8" t="s">
        <v>3292</v>
      </c>
      <c r="C919" s="2" t="s">
        <v>31</v>
      </c>
      <c r="D919" s="2" t="s">
        <v>3284</v>
      </c>
      <c r="E919" s="2" t="s">
        <v>3285</v>
      </c>
      <c r="F919" s="80" t="s">
        <v>3285</v>
      </c>
      <c r="G919" s="80" t="s">
        <v>3290</v>
      </c>
      <c r="H919" s="3" t="s">
        <v>36</v>
      </c>
      <c r="I919" s="4">
        <v>100</v>
      </c>
      <c r="J919" s="2" t="s">
        <v>37</v>
      </c>
      <c r="K919" s="2" t="s">
        <v>1349</v>
      </c>
      <c r="L919" s="2" t="s">
        <v>920</v>
      </c>
      <c r="M919" s="2" t="s">
        <v>40</v>
      </c>
      <c r="N919" s="2" t="s">
        <v>46</v>
      </c>
      <c r="O919" s="2" t="s">
        <v>3033</v>
      </c>
      <c r="P919" s="2" t="s">
        <v>2999</v>
      </c>
      <c r="Q919" s="3" t="s">
        <v>46</v>
      </c>
      <c r="R919" s="21" t="s">
        <v>46</v>
      </c>
      <c r="S919" s="2" t="s">
        <v>46</v>
      </c>
      <c r="T919" s="63">
        <v>3240000</v>
      </c>
      <c r="U919" s="63">
        <v>0</v>
      </c>
      <c r="V919" s="64">
        <f t="shared" si="15"/>
        <v>0</v>
      </c>
      <c r="W919" s="5" t="s">
        <v>46</v>
      </c>
      <c r="X919" s="6" t="s">
        <v>47</v>
      </c>
      <c r="Y919" s="83" t="s">
        <v>3288</v>
      </c>
      <c r="Z919" s="16"/>
    </row>
    <row r="920" spans="2:26" ht="12.75" hidden="1" customHeight="1" x14ac:dyDescent="0.25">
      <c r="B920" s="8" t="s">
        <v>3293</v>
      </c>
      <c r="C920" s="2" t="s">
        <v>31</v>
      </c>
      <c r="D920" s="2" t="s">
        <v>3284</v>
      </c>
      <c r="E920" s="2" t="s">
        <v>3285</v>
      </c>
      <c r="F920" s="80" t="s">
        <v>3285</v>
      </c>
      <c r="G920" s="80" t="s">
        <v>3294</v>
      </c>
      <c r="H920" s="3" t="s">
        <v>36</v>
      </c>
      <c r="I920" s="4">
        <v>100</v>
      </c>
      <c r="J920" s="2" t="s">
        <v>37</v>
      </c>
      <c r="K920" s="2" t="s">
        <v>1349</v>
      </c>
      <c r="L920" s="2" t="s">
        <v>920</v>
      </c>
      <c r="M920" s="2" t="s">
        <v>40</v>
      </c>
      <c r="N920" s="2" t="s">
        <v>46</v>
      </c>
      <c r="O920" s="2" t="s">
        <v>3033</v>
      </c>
      <c r="P920" s="2" t="s">
        <v>2999</v>
      </c>
      <c r="Q920" s="3" t="s">
        <v>46</v>
      </c>
      <c r="R920" s="21" t="s">
        <v>46</v>
      </c>
      <c r="S920" s="2" t="s">
        <v>46</v>
      </c>
      <c r="T920" s="63">
        <v>321000</v>
      </c>
      <c r="U920" s="63">
        <v>0</v>
      </c>
      <c r="V920" s="64">
        <f t="shared" si="15"/>
        <v>0</v>
      </c>
      <c r="W920" s="5" t="s">
        <v>46</v>
      </c>
      <c r="X920" s="6" t="s">
        <v>47</v>
      </c>
      <c r="Y920" s="83" t="s">
        <v>46</v>
      </c>
      <c r="Z920" s="16"/>
    </row>
    <row r="921" spans="2:26" ht="12.75" hidden="1" customHeight="1" x14ac:dyDescent="0.25">
      <c r="B921" s="8" t="s">
        <v>3295</v>
      </c>
      <c r="C921" s="2" t="s">
        <v>31</v>
      </c>
      <c r="D921" s="2" t="s">
        <v>3284</v>
      </c>
      <c r="E921" s="2" t="s">
        <v>3285</v>
      </c>
      <c r="F921" s="80" t="s">
        <v>3285</v>
      </c>
      <c r="G921" s="80" t="s">
        <v>3294</v>
      </c>
      <c r="H921" s="3" t="s">
        <v>36</v>
      </c>
      <c r="I921" s="4">
        <v>100</v>
      </c>
      <c r="J921" s="2" t="s">
        <v>37</v>
      </c>
      <c r="K921" s="2" t="s">
        <v>1349</v>
      </c>
      <c r="L921" s="2" t="s">
        <v>920</v>
      </c>
      <c r="M921" s="2" t="s">
        <v>40</v>
      </c>
      <c r="N921" s="2" t="s">
        <v>46</v>
      </c>
      <c r="O921" s="2" t="s">
        <v>3033</v>
      </c>
      <c r="P921" s="2" t="s">
        <v>2999</v>
      </c>
      <c r="Q921" s="3" t="s">
        <v>46</v>
      </c>
      <c r="R921" s="21" t="s">
        <v>46</v>
      </c>
      <c r="S921" s="2" t="s">
        <v>46</v>
      </c>
      <c r="T921" s="63">
        <v>321000</v>
      </c>
      <c r="U921" s="63">
        <v>0</v>
      </c>
      <c r="V921" s="64">
        <f t="shared" si="15"/>
        <v>0</v>
      </c>
      <c r="W921" s="5" t="s">
        <v>46</v>
      </c>
      <c r="X921" s="6" t="s">
        <v>47</v>
      </c>
      <c r="Y921" s="83" t="s">
        <v>3288</v>
      </c>
      <c r="Z921" s="16"/>
    </row>
    <row r="922" spans="2:26" ht="12.75" hidden="1" customHeight="1" x14ac:dyDescent="0.25">
      <c r="B922" s="8" t="s">
        <v>3296</v>
      </c>
      <c r="C922" s="2" t="s">
        <v>31</v>
      </c>
      <c r="D922" s="2" t="s">
        <v>3284</v>
      </c>
      <c r="E922" s="2" t="s">
        <v>3285</v>
      </c>
      <c r="F922" s="80" t="s">
        <v>3285</v>
      </c>
      <c r="G922" s="80" t="s">
        <v>3297</v>
      </c>
      <c r="H922" s="3" t="s">
        <v>36</v>
      </c>
      <c r="I922" s="4">
        <v>100</v>
      </c>
      <c r="J922" s="2" t="s">
        <v>37</v>
      </c>
      <c r="K922" s="2" t="s">
        <v>1349</v>
      </c>
      <c r="L922" s="2" t="s">
        <v>920</v>
      </c>
      <c r="M922" s="2" t="s">
        <v>40</v>
      </c>
      <c r="N922" s="2" t="s">
        <v>46</v>
      </c>
      <c r="O922" s="2" t="s">
        <v>3033</v>
      </c>
      <c r="P922" s="2" t="s">
        <v>2999</v>
      </c>
      <c r="Q922" s="3" t="s">
        <v>46</v>
      </c>
      <c r="R922" s="21" t="s">
        <v>46</v>
      </c>
      <c r="S922" s="2" t="s">
        <v>46</v>
      </c>
      <c r="T922" s="63">
        <v>2000000</v>
      </c>
      <c r="U922" s="63">
        <v>0</v>
      </c>
      <c r="V922" s="64">
        <f t="shared" si="15"/>
        <v>0</v>
      </c>
      <c r="W922" s="5" t="s">
        <v>46</v>
      </c>
      <c r="X922" s="6" t="s">
        <v>47</v>
      </c>
      <c r="Y922" s="83" t="s">
        <v>46</v>
      </c>
      <c r="Z922" s="16"/>
    </row>
    <row r="923" spans="2:26" ht="12.75" hidden="1" customHeight="1" x14ac:dyDescent="0.25">
      <c r="B923" s="8" t="s">
        <v>3298</v>
      </c>
      <c r="C923" s="2" t="s">
        <v>31</v>
      </c>
      <c r="D923" s="2" t="s">
        <v>3284</v>
      </c>
      <c r="E923" s="2" t="s">
        <v>3285</v>
      </c>
      <c r="F923" s="80" t="s">
        <v>3285</v>
      </c>
      <c r="G923" s="80" t="s">
        <v>3297</v>
      </c>
      <c r="H923" s="3" t="s">
        <v>36</v>
      </c>
      <c r="I923" s="4">
        <v>100</v>
      </c>
      <c r="J923" s="2" t="s">
        <v>37</v>
      </c>
      <c r="K923" s="2" t="s">
        <v>1349</v>
      </c>
      <c r="L923" s="2" t="s">
        <v>920</v>
      </c>
      <c r="M923" s="2" t="s">
        <v>40</v>
      </c>
      <c r="N923" s="2" t="s">
        <v>46</v>
      </c>
      <c r="O923" s="2" t="s">
        <v>3033</v>
      </c>
      <c r="P923" s="2" t="s">
        <v>2999</v>
      </c>
      <c r="Q923" s="3" t="s">
        <v>46</v>
      </c>
      <c r="R923" s="21" t="s">
        <v>46</v>
      </c>
      <c r="S923" s="2" t="s">
        <v>46</v>
      </c>
      <c r="T923" s="63">
        <v>2000000</v>
      </c>
      <c r="U923" s="63">
        <v>0</v>
      </c>
      <c r="V923" s="64">
        <f t="shared" si="15"/>
        <v>0</v>
      </c>
      <c r="W923" s="5" t="s">
        <v>46</v>
      </c>
      <c r="X923" s="6" t="s">
        <v>47</v>
      </c>
      <c r="Y923" s="83">
        <v>2021</v>
      </c>
      <c r="Z923" s="16"/>
    </row>
    <row r="924" spans="2:26" ht="12.75" hidden="1" customHeight="1" x14ac:dyDescent="0.25">
      <c r="B924" s="8" t="s">
        <v>3299</v>
      </c>
      <c r="C924" s="2" t="s">
        <v>31</v>
      </c>
      <c r="D924" s="2" t="s">
        <v>3284</v>
      </c>
      <c r="E924" s="2" t="s">
        <v>3285</v>
      </c>
      <c r="F924" s="80" t="s">
        <v>3285</v>
      </c>
      <c r="G924" s="80" t="s">
        <v>3297</v>
      </c>
      <c r="H924" s="3" t="s">
        <v>36</v>
      </c>
      <c r="I924" s="4">
        <v>100</v>
      </c>
      <c r="J924" s="2" t="s">
        <v>37</v>
      </c>
      <c r="K924" s="2" t="s">
        <v>1349</v>
      </c>
      <c r="L924" s="2" t="s">
        <v>920</v>
      </c>
      <c r="M924" s="2" t="s">
        <v>40</v>
      </c>
      <c r="N924" s="2" t="s">
        <v>46</v>
      </c>
      <c r="O924" s="2" t="s">
        <v>3033</v>
      </c>
      <c r="P924" s="2" t="s">
        <v>2999</v>
      </c>
      <c r="Q924" s="3" t="s">
        <v>46</v>
      </c>
      <c r="R924" s="21" t="s">
        <v>46</v>
      </c>
      <c r="S924" s="2" t="s">
        <v>46</v>
      </c>
      <c r="T924" s="63">
        <v>2000000</v>
      </c>
      <c r="U924" s="63">
        <v>0</v>
      </c>
      <c r="V924" s="64">
        <f t="shared" si="15"/>
        <v>0</v>
      </c>
      <c r="W924" s="5" t="s">
        <v>46</v>
      </c>
      <c r="X924" s="6" t="s">
        <v>47</v>
      </c>
      <c r="Y924" s="83" t="s">
        <v>3288</v>
      </c>
      <c r="Z924" s="16"/>
    </row>
    <row r="925" spans="2:26" ht="12.75" hidden="1" customHeight="1" x14ac:dyDescent="0.25">
      <c r="B925" s="8" t="s">
        <v>3300</v>
      </c>
      <c r="C925" s="2" t="s">
        <v>31</v>
      </c>
      <c r="D925" s="2" t="s">
        <v>3284</v>
      </c>
      <c r="E925" s="2" t="s">
        <v>3285</v>
      </c>
      <c r="F925" s="80" t="s">
        <v>3285</v>
      </c>
      <c r="G925" s="80" t="s">
        <v>3301</v>
      </c>
      <c r="H925" s="3" t="s">
        <v>36</v>
      </c>
      <c r="I925" s="4">
        <v>100</v>
      </c>
      <c r="J925" s="2" t="s">
        <v>37</v>
      </c>
      <c r="K925" s="2" t="s">
        <v>1349</v>
      </c>
      <c r="L925" s="2" t="s">
        <v>920</v>
      </c>
      <c r="M925" s="2" t="s">
        <v>40</v>
      </c>
      <c r="N925" s="2" t="s">
        <v>46</v>
      </c>
      <c r="O925" s="2" t="s">
        <v>3033</v>
      </c>
      <c r="P925" s="2" t="s">
        <v>2999</v>
      </c>
      <c r="Q925" s="3" t="s">
        <v>46</v>
      </c>
      <c r="R925" s="21" t="s">
        <v>46</v>
      </c>
      <c r="S925" s="2" t="s">
        <v>46</v>
      </c>
      <c r="T925" s="63">
        <v>1800000</v>
      </c>
      <c r="U925" s="63">
        <v>0</v>
      </c>
      <c r="V925" s="64">
        <f t="shared" si="15"/>
        <v>0</v>
      </c>
      <c r="W925" s="5" t="s">
        <v>46</v>
      </c>
      <c r="X925" s="6" t="s">
        <v>47</v>
      </c>
      <c r="Y925" s="83" t="s">
        <v>46</v>
      </c>
      <c r="Z925" s="16"/>
    </row>
    <row r="926" spans="2:26" ht="12.75" hidden="1" customHeight="1" x14ac:dyDescent="0.25">
      <c r="B926" s="8" t="s">
        <v>3302</v>
      </c>
      <c r="C926" s="2" t="s">
        <v>31</v>
      </c>
      <c r="D926" s="2" t="s">
        <v>3284</v>
      </c>
      <c r="E926" s="2" t="s">
        <v>3285</v>
      </c>
      <c r="F926" s="80" t="s">
        <v>3285</v>
      </c>
      <c r="G926" s="80" t="s">
        <v>3301</v>
      </c>
      <c r="H926" s="3" t="s">
        <v>36</v>
      </c>
      <c r="I926" s="4">
        <v>100</v>
      </c>
      <c r="J926" s="2" t="s">
        <v>37</v>
      </c>
      <c r="K926" s="2" t="s">
        <v>1349</v>
      </c>
      <c r="L926" s="2" t="s">
        <v>920</v>
      </c>
      <c r="M926" s="2" t="s">
        <v>40</v>
      </c>
      <c r="N926" s="2" t="s">
        <v>46</v>
      </c>
      <c r="O926" s="2" t="s">
        <v>3033</v>
      </c>
      <c r="P926" s="2" t="s">
        <v>2999</v>
      </c>
      <c r="Q926" s="3" t="s">
        <v>46</v>
      </c>
      <c r="R926" s="21" t="s">
        <v>46</v>
      </c>
      <c r="S926" s="2" t="s">
        <v>46</v>
      </c>
      <c r="T926" s="63">
        <v>1800000</v>
      </c>
      <c r="U926" s="63">
        <v>0</v>
      </c>
      <c r="V926" s="64">
        <f t="shared" si="15"/>
        <v>0</v>
      </c>
      <c r="W926" s="5" t="s">
        <v>46</v>
      </c>
      <c r="X926" s="6" t="s">
        <v>47</v>
      </c>
      <c r="Y926" s="83" t="s">
        <v>3288</v>
      </c>
      <c r="Z926" s="16"/>
    </row>
    <row r="927" spans="2:26" ht="12.75" hidden="1" customHeight="1" x14ac:dyDescent="0.25">
      <c r="B927" s="8" t="s">
        <v>3303</v>
      </c>
      <c r="C927" s="2" t="s">
        <v>31</v>
      </c>
      <c r="D927" s="2" t="s">
        <v>3284</v>
      </c>
      <c r="E927" s="2" t="s">
        <v>3285</v>
      </c>
      <c r="F927" s="80" t="s">
        <v>3285</v>
      </c>
      <c r="G927" s="80" t="s">
        <v>3304</v>
      </c>
      <c r="H927" s="3" t="s">
        <v>36</v>
      </c>
      <c r="I927" s="4">
        <v>100</v>
      </c>
      <c r="J927" s="2" t="s">
        <v>37</v>
      </c>
      <c r="K927" s="2" t="s">
        <v>1349</v>
      </c>
      <c r="L927" s="2" t="s">
        <v>920</v>
      </c>
      <c r="M927" s="2" t="s">
        <v>40</v>
      </c>
      <c r="N927" s="2" t="s">
        <v>46</v>
      </c>
      <c r="O927" s="2" t="s">
        <v>3033</v>
      </c>
      <c r="P927" s="2" t="s">
        <v>2999</v>
      </c>
      <c r="Q927" s="3" t="s">
        <v>46</v>
      </c>
      <c r="R927" s="21" t="s">
        <v>46</v>
      </c>
      <c r="S927" s="2" t="s">
        <v>46</v>
      </c>
      <c r="T927" s="63">
        <v>4000000</v>
      </c>
      <c r="U927" s="63">
        <v>0</v>
      </c>
      <c r="V927" s="64">
        <f t="shared" si="15"/>
        <v>0</v>
      </c>
      <c r="W927" s="5" t="s">
        <v>46</v>
      </c>
      <c r="X927" s="6" t="s">
        <v>47</v>
      </c>
      <c r="Y927" s="83" t="s">
        <v>46</v>
      </c>
      <c r="Z927" s="16"/>
    </row>
    <row r="928" spans="2:26" ht="12.75" hidden="1" customHeight="1" x14ac:dyDescent="0.25">
      <c r="B928" s="8" t="s">
        <v>3305</v>
      </c>
      <c r="C928" s="2" t="s">
        <v>31</v>
      </c>
      <c r="D928" s="2" t="s">
        <v>3284</v>
      </c>
      <c r="E928" s="2" t="s">
        <v>3285</v>
      </c>
      <c r="F928" s="80" t="s">
        <v>3285</v>
      </c>
      <c r="G928" s="80" t="s">
        <v>3304</v>
      </c>
      <c r="H928" s="3" t="s">
        <v>36</v>
      </c>
      <c r="I928" s="4">
        <v>100</v>
      </c>
      <c r="J928" s="2" t="s">
        <v>37</v>
      </c>
      <c r="K928" s="2" t="s">
        <v>1349</v>
      </c>
      <c r="L928" s="2" t="s">
        <v>920</v>
      </c>
      <c r="M928" s="2" t="s">
        <v>40</v>
      </c>
      <c r="N928" s="2" t="s">
        <v>46</v>
      </c>
      <c r="O928" s="2" t="s">
        <v>3033</v>
      </c>
      <c r="P928" s="2" t="s">
        <v>2999</v>
      </c>
      <c r="Q928" s="3" t="s">
        <v>46</v>
      </c>
      <c r="R928" s="21" t="s">
        <v>46</v>
      </c>
      <c r="S928" s="2" t="s">
        <v>46</v>
      </c>
      <c r="T928" s="63">
        <v>4000000</v>
      </c>
      <c r="U928" s="63">
        <v>0</v>
      </c>
      <c r="V928" s="64">
        <f t="shared" si="15"/>
        <v>0</v>
      </c>
      <c r="W928" s="5" t="s">
        <v>46</v>
      </c>
      <c r="X928" s="6" t="s">
        <v>47</v>
      </c>
      <c r="Y928" s="83">
        <v>20.21</v>
      </c>
      <c r="Z928" s="16"/>
    </row>
    <row r="929" spans="2:26" ht="12.75" hidden="1" customHeight="1" x14ac:dyDescent="0.25">
      <c r="B929" s="8" t="s">
        <v>3306</v>
      </c>
      <c r="C929" s="2" t="s">
        <v>31</v>
      </c>
      <c r="D929" s="2" t="s">
        <v>3284</v>
      </c>
      <c r="E929" s="2" t="s">
        <v>3285</v>
      </c>
      <c r="F929" s="80" t="s">
        <v>3285</v>
      </c>
      <c r="G929" s="80" t="s">
        <v>3307</v>
      </c>
      <c r="H929" s="3" t="s">
        <v>2575</v>
      </c>
      <c r="I929" s="4">
        <v>100</v>
      </c>
      <c r="J929" s="2" t="s">
        <v>37</v>
      </c>
      <c r="K929" s="2" t="s">
        <v>1349</v>
      </c>
      <c r="L929" s="2" t="s">
        <v>920</v>
      </c>
      <c r="M929" s="2" t="s">
        <v>40</v>
      </c>
      <c r="N929" s="2" t="s">
        <v>46</v>
      </c>
      <c r="O929" s="2" t="s">
        <v>3033</v>
      </c>
      <c r="P929" s="2" t="s">
        <v>2999</v>
      </c>
      <c r="Q929" s="3" t="s">
        <v>46</v>
      </c>
      <c r="R929" s="21" t="s">
        <v>46</v>
      </c>
      <c r="S929" s="2" t="s">
        <v>46</v>
      </c>
      <c r="T929" s="63">
        <v>4000000</v>
      </c>
      <c r="U929" s="63">
        <v>0</v>
      </c>
      <c r="V929" s="64">
        <f t="shared" si="15"/>
        <v>0</v>
      </c>
      <c r="W929" s="5" t="s">
        <v>46</v>
      </c>
      <c r="X929" s="6" t="s">
        <v>47</v>
      </c>
      <c r="Y929" s="83"/>
      <c r="Z929" s="16"/>
    </row>
    <row r="930" spans="2:26" ht="12.75" customHeight="1" x14ac:dyDescent="0.25">
      <c r="B930" s="96" t="s">
        <v>3533</v>
      </c>
      <c r="C930" s="2" t="s">
        <v>31</v>
      </c>
      <c r="D930" s="2" t="s">
        <v>3284</v>
      </c>
      <c r="E930" s="2" t="s">
        <v>3285</v>
      </c>
      <c r="F930" s="80" t="s">
        <v>3285</v>
      </c>
      <c r="G930" s="80" t="s">
        <v>3307</v>
      </c>
      <c r="H930" s="3" t="s">
        <v>2575</v>
      </c>
      <c r="I930" s="4">
        <v>100</v>
      </c>
      <c r="J930" s="2" t="s">
        <v>37</v>
      </c>
      <c r="K930" s="2" t="s">
        <v>1349</v>
      </c>
      <c r="L930" s="2" t="s">
        <v>920</v>
      </c>
      <c r="M930" s="2" t="s">
        <v>40</v>
      </c>
      <c r="N930" s="2" t="s">
        <v>46</v>
      </c>
      <c r="O930" s="2" t="s">
        <v>3033</v>
      </c>
      <c r="P930" s="2" t="s">
        <v>2999</v>
      </c>
      <c r="Q930" s="3" t="s">
        <v>46</v>
      </c>
      <c r="R930" s="21" t="s">
        <v>46</v>
      </c>
      <c r="S930" s="2" t="s">
        <v>46</v>
      </c>
      <c r="T930" s="63">
        <v>4000000</v>
      </c>
      <c r="U930" s="63">
        <v>10419000</v>
      </c>
      <c r="V930" s="64">
        <f t="shared" si="15"/>
        <v>11669280.000000002</v>
      </c>
      <c r="W930" s="5" t="s">
        <v>46</v>
      </c>
      <c r="X930" s="6" t="s">
        <v>47</v>
      </c>
      <c r="Y930" s="83">
        <v>20.21</v>
      </c>
      <c r="Z930" s="16"/>
    </row>
    <row r="931" spans="2:26" ht="12.75" customHeight="1" x14ac:dyDescent="0.25">
      <c r="B931" s="8" t="s">
        <v>3308</v>
      </c>
      <c r="C931" s="2" t="s">
        <v>31</v>
      </c>
      <c r="D931" s="2" t="s">
        <v>3309</v>
      </c>
      <c r="E931" s="2" t="s">
        <v>3310</v>
      </c>
      <c r="F931" s="80" t="s">
        <v>3310</v>
      </c>
      <c r="G931" s="80" t="s">
        <v>3311</v>
      </c>
      <c r="H931" s="3" t="s">
        <v>36</v>
      </c>
      <c r="I931" s="4">
        <v>100</v>
      </c>
      <c r="J931" s="2" t="s">
        <v>37</v>
      </c>
      <c r="K931" s="2" t="s">
        <v>53</v>
      </c>
      <c r="L931" s="2" t="s">
        <v>3312</v>
      </c>
      <c r="M931" s="2" t="s">
        <v>40</v>
      </c>
      <c r="N931" s="2" t="s">
        <v>46</v>
      </c>
      <c r="O931" s="2" t="s">
        <v>3313</v>
      </c>
      <c r="P931" s="2" t="s">
        <v>3314</v>
      </c>
      <c r="Q931" s="3" t="s">
        <v>46</v>
      </c>
      <c r="R931" s="21" t="s">
        <v>46</v>
      </c>
      <c r="S931" s="2" t="s">
        <v>46</v>
      </c>
      <c r="T931" s="63">
        <v>346548</v>
      </c>
      <c r="U931" s="63">
        <v>346548</v>
      </c>
      <c r="V931" s="64">
        <f t="shared" si="15"/>
        <v>388133.76</v>
      </c>
      <c r="W931" s="5" t="s">
        <v>46</v>
      </c>
      <c r="X931" s="6" t="s">
        <v>47</v>
      </c>
      <c r="Y931" s="83" t="s">
        <v>46</v>
      </c>
      <c r="Z931" s="16"/>
    </row>
    <row r="932" spans="2:26" ht="12.75" customHeight="1" x14ac:dyDescent="0.25">
      <c r="B932" s="8" t="s">
        <v>3315</v>
      </c>
      <c r="C932" s="2" t="s">
        <v>31</v>
      </c>
      <c r="D932" s="2" t="s">
        <v>3309</v>
      </c>
      <c r="E932" s="2" t="s">
        <v>3310</v>
      </c>
      <c r="F932" s="80" t="s">
        <v>3310</v>
      </c>
      <c r="G932" s="80" t="s">
        <v>3316</v>
      </c>
      <c r="H932" s="3" t="s">
        <v>36</v>
      </c>
      <c r="I932" s="4">
        <v>100</v>
      </c>
      <c r="J932" s="2" t="s">
        <v>37</v>
      </c>
      <c r="K932" s="2" t="s">
        <v>53</v>
      </c>
      <c r="L932" s="2" t="s">
        <v>3312</v>
      </c>
      <c r="M932" s="2" t="s">
        <v>40</v>
      </c>
      <c r="N932" s="2" t="s">
        <v>46</v>
      </c>
      <c r="O932" s="2" t="s">
        <v>3313</v>
      </c>
      <c r="P932" s="2" t="s">
        <v>3314</v>
      </c>
      <c r="Q932" s="3" t="s">
        <v>46</v>
      </c>
      <c r="R932" s="21" t="s">
        <v>46</v>
      </c>
      <c r="S932" s="2" t="s">
        <v>46</v>
      </c>
      <c r="T932" s="63">
        <v>16414</v>
      </c>
      <c r="U932" s="63">
        <v>16414</v>
      </c>
      <c r="V932" s="64">
        <f t="shared" si="15"/>
        <v>18383.68</v>
      </c>
      <c r="W932" s="5" t="s">
        <v>46</v>
      </c>
      <c r="X932" s="6" t="s">
        <v>47</v>
      </c>
      <c r="Y932" s="83" t="s">
        <v>46</v>
      </c>
      <c r="Z932" s="16"/>
    </row>
    <row r="933" spans="2:26" ht="12.75" customHeight="1" x14ac:dyDescent="0.25">
      <c r="B933" s="8" t="s">
        <v>3317</v>
      </c>
      <c r="C933" s="2" t="s">
        <v>31</v>
      </c>
      <c r="D933" s="2" t="s">
        <v>3318</v>
      </c>
      <c r="E933" s="2" t="s">
        <v>3319</v>
      </c>
      <c r="F933" s="80" t="s">
        <v>3319</v>
      </c>
      <c r="G933" s="80" t="s">
        <v>3320</v>
      </c>
      <c r="H933" s="3" t="s">
        <v>2536</v>
      </c>
      <c r="I933" s="4">
        <v>100</v>
      </c>
      <c r="J933" s="2" t="s">
        <v>37</v>
      </c>
      <c r="K933" s="2" t="s">
        <v>53</v>
      </c>
      <c r="L933" s="2" t="s">
        <v>3321</v>
      </c>
      <c r="M933" s="2" t="s">
        <v>40</v>
      </c>
      <c r="N933" s="2" t="s">
        <v>46</v>
      </c>
      <c r="O933" s="2" t="s">
        <v>3322</v>
      </c>
      <c r="P933" s="2" t="s">
        <v>3314</v>
      </c>
      <c r="Q933" s="3" t="s">
        <v>46</v>
      </c>
      <c r="R933" s="21" t="s">
        <v>46</v>
      </c>
      <c r="S933" s="2" t="s">
        <v>46</v>
      </c>
      <c r="T933" s="63">
        <v>3094798.8</v>
      </c>
      <c r="U933" s="63">
        <v>3094798.8</v>
      </c>
      <c r="V933" s="64">
        <f t="shared" si="15"/>
        <v>3466174.656</v>
      </c>
      <c r="W933" s="5" t="s">
        <v>46</v>
      </c>
      <c r="X933" s="6" t="s">
        <v>47</v>
      </c>
      <c r="Y933" s="83" t="s">
        <v>46</v>
      </c>
      <c r="Z933" s="16"/>
    </row>
    <row r="934" spans="2:26" ht="12.75" customHeight="1" x14ac:dyDescent="0.25">
      <c r="B934" s="8" t="s">
        <v>3323</v>
      </c>
      <c r="C934" s="2" t="s">
        <v>31</v>
      </c>
      <c r="D934" s="2" t="s">
        <v>3309</v>
      </c>
      <c r="E934" s="2" t="s">
        <v>3310</v>
      </c>
      <c r="F934" s="80" t="s">
        <v>3310</v>
      </c>
      <c r="G934" s="80" t="s">
        <v>3324</v>
      </c>
      <c r="H934" s="3" t="s">
        <v>36</v>
      </c>
      <c r="I934" s="4">
        <v>100</v>
      </c>
      <c r="J934" s="2" t="s">
        <v>37</v>
      </c>
      <c r="K934" s="2" t="s">
        <v>53</v>
      </c>
      <c r="L934" s="2" t="s">
        <v>3312</v>
      </c>
      <c r="M934" s="2" t="s">
        <v>40</v>
      </c>
      <c r="N934" s="2" t="s">
        <v>46</v>
      </c>
      <c r="O934" s="2" t="s">
        <v>3313</v>
      </c>
      <c r="P934" s="2" t="s">
        <v>3314</v>
      </c>
      <c r="Q934" s="3" t="s">
        <v>46</v>
      </c>
      <c r="R934" s="21" t="s">
        <v>46</v>
      </c>
      <c r="S934" s="2" t="s">
        <v>46</v>
      </c>
      <c r="T934" s="63">
        <v>5820475</v>
      </c>
      <c r="U934" s="63">
        <v>5820475</v>
      </c>
      <c r="V934" s="64">
        <f t="shared" si="15"/>
        <v>6518932.0000000009</v>
      </c>
      <c r="W934" s="5" t="s">
        <v>46</v>
      </c>
      <c r="X934" s="6" t="s">
        <v>47</v>
      </c>
      <c r="Y934" s="83" t="s">
        <v>46</v>
      </c>
      <c r="Z934" s="16"/>
    </row>
    <row r="935" spans="2:26" ht="12.75" customHeight="1" x14ac:dyDescent="0.25">
      <c r="B935" s="8" t="s">
        <v>3325</v>
      </c>
      <c r="C935" s="2" t="s">
        <v>31</v>
      </c>
      <c r="D935" s="2" t="s">
        <v>3309</v>
      </c>
      <c r="E935" s="2" t="s">
        <v>3310</v>
      </c>
      <c r="F935" s="80" t="s">
        <v>3310</v>
      </c>
      <c r="G935" s="80" t="s">
        <v>3326</v>
      </c>
      <c r="H935" s="3" t="s">
        <v>36</v>
      </c>
      <c r="I935" s="4">
        <v>100</v>
      </c>
      <c r="J935" s="2" t="s">
        <v>37</v>
      </c>
      <c r="K935" s="2" t="s">
        <v>53</v>
      </c>
      <c r="L935" s="2" t="s">
        <v>3312</v>
      </c>
      <c r="M935" s="2" t="s">
        <v>40</v>
      </c>
      <c r="N935" s="2" t="s">
        <v>46</v>
      </c>
      <c r="O935" s="2" t="s">
        <v>3313</v>
      </c>
      <c r="P935" s="2" t="s">
        <v>3314</v>
      </c>
      <c r="Q935" s="3" t="s">
        <v>46</v>
      </c>
      <c r="R935" s="21" t="s">
        <v>46</v>
      </c>
      <c r="S935" s="2" t="s">
        <v>46</v>
      </c>
      <c r="T935" s="63">
        <v>510667</v>
      </c>
      <c r="U935" s="63">
        <v>510667</v>
      </c>
      <c r="V935" s="64">
        <f t="shared" si="15"/>
        <v>571947.04</v>
      </c>
      <c r="W935" s="5" t="s">
        <v>46</v>
      </c>
      <c r="X935" s="6" t="s">
        <v>47</v>
      </c>
      <c r="Y935" s="83" t="s">
        <v>46</v>
      </c>
      <c r="Z935" s="16"/>
    </row>
    <row r="936" spans="2:26" ht="12.75" customHeight="1" x14ac:dyDescent="0.25">
      <c r="B936" s="8" t="s">
        <v>3327</v>
      </c>
      <c r="C936" s="2" t="s">
        <v>31</v>
      </c>
      <c r="D936" s="2" t="s">
        <v>3309</v>
      </c>
      <c r="E936" s="2" t="s">
        <v>3310</v>
      </c>
      <c r="F936" s="2" t="s">
        <v>3310</v>
      </c>
      <c r="G936" s="80" t="s">
        <v>3328</v>
      </c>
      <c r="H936" s="3" t="s">
        <v>36</v>
      </c>
      <c r="I936" s="4">
        <v>100</v>
      </c>
      <c r="J936" s="2" t="s">
        <v>37</v>
      </c>
      <c r="K936" s="2" t="s">
        <v>53</v>
      </c>
      <c r="L936" s="2" t="s">
        <v>3312</v>
      </c>
      <c r="M936" s="2" t="s">
        <v>40</v>
      </c>
      <c r="N936" s="2" t="s">
        <v>46</v>
      </c>
      <c r="O936" s="2" t="s">
        <v>3313</v>
      </c>
      <c r="P936" s="2" t="s">
        <v>3314</v>
      </c>
      <c r="Q936" s="3" t="s">
        <v>46</v>
      </c>
      <c r="R936" s="21" t="s">
        <v>46</v>
      </c>
      <c r="S936" s="2" t="s">
        <v>46</v>
      </c>
      <c r="T936" s="63">
        <v>2891328</v>
      </c>
      <c r="U936" s="63">
        <v>2891328</v>
      </c>
      <c r="V936" s="64">
        <f t="shared" si="15"/>
        <v>3238287.3600000003</v>
      </c>
      <c r="W936" s="5" t="s">
        <v>46</v>
      </c>
      <c r="X936" s="6" t="s">
        <v>47</v>
      </c>
      <c r="Y936" s="83" t="s">
        <v>46</v>
      </c>
      <c r="Z936" s="16"/>
    </row>
    <row r="937" spans="2:26" ht="12.75" customHeight="1" x14ac:dyDescent="0.25">
      <c r="B937" s="8" t="s">
        <v>3329</v>
      </c>
      <c r="C937" s="2" t="s">
        <v>31</v>
      </c>
      <c r="D937" s="2" t="s">
        <v>3309</v>
      </c>
      <c r="E937" s="2" t="s">
        <v>3310</v>
      </c>
      <c r="F937" s="80" t="s">
        <v>3310</v>
      </c>
      <c r="G937" s="80" t="s">
        <v>3330</v>
      </c>
      <c r="H937" s="3" t="s">
        <v>36</v>
      </c>
      <c r="I937" s="4">
        <v>100</v>
      </c>
      <c r="J937" s="2" t="s">
        <v>37</v>
      </c>
      <c r="K937" s="2" t="s">
        <v>53</v>
      </c>
      <c r="L937" s="2" t="s">
        <v>3312</v>
      </c>
      <c r="M937" s="2" t="s">
        <v>40</v>
      </c>
      <c r="N937" s="2" t="s">
        <v>46</v>
      </c>
      <c r="O937" s="2" t="s">
        <v>3313</v>
      </c>
      <c r="P937" s="2" t="s">
        <v>3314</v>
      </c>
      <c r="Q937" s="3" t="s">
        <v>46</v>
      </c>
      <c r="R937" s="21" t="s">
        <v>46</v>
      </c>
      <c r="S937" s="2" t="s">
        <v>46</v>
      </c>
      <c r="T937" s="63">
        <v>1044569</v>
      </c>
      <c r="U937" s="63">
        <v>1044569</v>
      </c>
      <c r="V937" s="64">
        <f t="shared" si="15"/>
        <v>1169917.28</v>
      </c>
      <c r="W937" s="5" t="s">
        <v>46</v>
      </c>
      <c r="X937" s="6" t="s">
        <v>47</v>
      </c>
      <c r="Y937" s="83" t="s">
        <v>46</v>
      </c>
      <c r="Z937" s="16"/>
    </row>
    <row r="938" spans="2:26" ht="12.75" customHeight="1" x14ac:dyDescent="0.25">
      <c r="B938" s="8" t="s">
        <v>3331</v>
      </c>
      <c r="C938" s="2" t="s">
        <v>31</v>
      </c>
      <c r="D938" s="2" t="s">
        <v>3309</v>
      </c>
      <c r="E938" s="2" t="s">
        <v>3310</v>
      </c>
      <c r="F938" s="80" t="s">
        <v>3310</v>
      </c>
      <c r="G938" s="80" t="s">
        <v>3332</v>
      </c>
      <c r="H938" s="3" t="s">
        <v>36</v>
      </c>
      <c r="I938" s="4">
        <v>100</v>
      </c>
      <c r="J938" s="2" t="s">
        <v>37</v>
      </c>
      <c r="K938" s="2" t="s">
        <v>53</v>
      </c>
      <c r="L938" s="2" t="s">
        <v>2451</v>
      </c>
      <c r="M938" s="2" t="s">
        <v>40</v>
      </c>
      <c r="N938" s="2" t="s">
        <v>46</v>
      </c>
      <c r="O938" s="2" t="s">
        <v>3333</v>
      </c>
      <c r="P938" s="2" t="s">
        <v>3314</v>
      </c>
      <c r="Q938" s="3" t="s">
        <v>46</v>
      </c>
      <c r="R938" s="21" t="s">
        <v>46</v>
      </c>
      <c r="S938" s="2" t="s">
        <v>46</v>
      </c>
      <c r="T938" s="63">
        <v>2860046</v>
      </c>
      <c r="U938" s="63">
        <v>2860046</v>
      </c>
      <c r="V938" s="64">
        <f t="shared" si="15"/>
        <v>3203251.5200000005</v>
      </c>
      <c r="W938" s="5" t="s">
        <v>46</v>
      </c>
      <c r="X938" s="6" t="s">
        <v>47</v>
      </c>
      <c r="Y938" s="83" t="s">
        <v>46</v>
      </c>
      <c r="Z938" s="16"/>
    </row>
    <row r="939" spans="2:26" ht="12.75" customHeight="1" x14ac:dyDescent="0.25">
      <c r="B939" s="8" t="s">
        <v>3334</v>
      </c>
      <c r="C939" s="2" t="s">
        <v>31</v>
      </c>
      <c r="D939" s="2" t="s">
        <v>3309</v>
      </c>
      <c r="E939" s="2" t="s">
        <v>3310</v>
      </c>
      <c r="F939" s="80" t="s">
        <v>3310</v>
      </c>
      <c r="G939" s="80" t="s">
        <v>3335</v>
      </c>
      <c r="H939" s="3" t="s">
        <v>36</v>
      </c>
      <c r="I939" s="4">
        <v>100</v>
      </c>
      <c r="J939" s="2" t="s">
        <v>37</v>
      </c>
      <c r="K939" s="2" t="s">
        <v>53</v>
      </c>
      <c r="L939" s="2" t="s">
        <v>2451</v>
      </c>
      <c r="M939" s="2" t="s">
        <v>40</v>
      </c>
      <c r="N939" s="2" t="s">
        <v>46</v>
      </c>
      <c r="O939" s="2" t="s">
        <v>3333</v>
      </c>
      <c r="P939" s="2" t="s">
        <v>3314</v>
      </c>
      <c r="Q939" s="3" t="s">
        <v>46</v>
      </c>
      <c r="R939" s="21" t="s">
        <v>46</v>
      </c>
      <c r="S939" s="2" t="s">
        <v>46</v>
      </c>
      <c r="T939" s="63">
        <v>2391087</v>
      </c>
      <c r="U939" s="63">
        <v>2391087</v>
      </c>
      <c r="V939" s="64">
        <f t="shared" si="15"/>
        <v>2678017.4400000004</v>
      </c>
      <c r="W939" s="5" t="s">
        <v>46</v>
      </c>
      <c r="X939" s="6" t="s">
        <v>47</v>
      </c>
      <c r="Y939" s="83" t="s">
        <v>46</v>
      </c>
      <c r="Z939" s="16"/>
    </row>
    <row r="940" spans="2:26" ht="12.75" customHeight="1" x14ac:dyDescent="0.25">
      <c r="B940" s="8" t="s">
        <v>3336</v>
      </c>
      <c r="C940" s="2" t="s">
        <v>31</v>
      </c>
      <c r="D940" s="2" t="s">
        <v>3337</v>
      </c>
      <c r="E940" s="2" t="s">
        <v>3338</v>
      </c>
      <c r="F940" s="80" t="s">
        <v>3339</v>
      </c>
      <c r="G940" s="80" t="s">
        <v>3340</v>
      </c>
      <c r="H940" s="3" t="s">
        <v>36</v>
      </c>
      <c r="I940" s="4">
        <v>100</v>
      </c>
      <c r="J940" s="2" t="s">
        <v>37</v>
      </c>
      <c r="K940" s="2" t="s">
        <v>53</v>
      </c>
      <c r="L940" s="2" t="s">
        <v>2405</v>
      </c>
      <c r="M940" s="2" t="s">
        <v>40</v>
      </c>
      <c r="N940" s="2" t="s">
        <v>46</v>
      </c>
      <c r="O940" s="2" t="s">
        <v>3010</v>
      </c>
      <c r="P940" s="2" t="s">
        <v>3314</v>
      </c>
      <c r="Q940" s="3" t="s">
        <v>46</v>
      </c>
      <c r="R940" s="21" t="s">
        <v>46</v>
      </c>
      <c r="S940" s="2" t="s">
        <v>46</v>
      </c>
      <c r="T940" s="63">
        <v>250000</v>
      </c>
      <c r="U940" s="63">
        <v>250000</v>
      </c>
      <c r="V940" s="64">
        <f t="shared" si="15"/>
        <v>280000</v>
      </c>
      <c r="W940" s="5" t="s">
        <v>46</v>
      </c>
      <c r="X940" s="6" t="s">
        <v>47</v>
      </c>
      <c r="Y940" s="83" t="s">
        <v>46</v>
      </c>
      <c r="Z940" s="16"/>
    </row>
    <row r="941" spans="2:26" ht="12.75" hidden="1" customHeight="1" x14ac:dyDescent="0.25">
      <c r="B941" s="8" t="s">
        <v>3341</v>
      </c>
      <c r="C941" s="2" t="s">
        <v>31</v>
      </c>
      <c r="D941" s="2" t="s">
        <v>3342</v>
      </c>
      <c r="E941" s="2" t="s">
        <v>3343</v>
      </c>
      <c r="F941" s="80" t="s">
        <v>3344</v>
      </c>
      <c r="G941" s="80" t="s">
        <v>3345</v>
      </c>
      <c r="H941" s="3" t="s">
        <v>36</v>
      </c>
      <c r="I941" s="4">
        <v>100</v>
      </c>
      <c r="J941" s="2" t="s">
        <v>37</v>
      </c>
      <c r="K941" s="2" t="s">
        <v>53</v>
      </c>
      <c r="L941" s="2" t="s">
        <v>2405</v>
      </c>
      <c r="M941" s="2" t="s">
        <v>40</v>
      </c>
      <c r="N941" s="2" t="s">
        <v>46</v>
      </c>
      <c r="O941" s="2" t="s">
        <v>3010</v>
      </c>
      <c r="P941" s="2" t="s">
        <v>3011</v>
      </c>
      <c r="Q941" s="3" t="s">
        <v>46</v>
      </c>
      <c r="R941" s="21" t="s">
        <v>46</v>
      </c>
      <c r="S941" s="2" t="s">
        <v>46</v>
      </c>
      <c r="T941" s="63">
        <v>8467776</v>
      </c>
      <c r="U941" s="63">
        <v>0</v>
      </c>
      <c r="V941" s="64">
        <f t="shared" si="15"/>
        <v>0</v>
      </c>
      <c r="W941" s="5" t="s">
        <v>46</v>
      </c>
      <c r="X941" s="6" t="s">
        <v>47</v>
      </c>
      <c r="Y941" s="83" t="s">
        <v>46</v>
      </c>
      <c r="Z941" s="16"/>
    </row>
    <row r="942" spans="2:26" ht="12.75" customHeight="1" x14ac:dyDescent="0.25">
      <c r="B942" s="100" t="s">
        <v>3508</v>
      </c>
      <c r="C942" s="2" t="s">
        <v>31</v>
      </c>
      <c r="D942" s="2" t="s">
        <v>3342</v>
      </c>
      <c r="E942" s="2" t="s">
        <v>3343</v>
      </c>
      <c r="F942" s="80" t="s">
        <v>3344</v>
      </c>
      <c r="G942" s="80" t="s">
        <v>3345</v>
      </c>
      <c r="H942" s="3" t="s">
        <v>36</v>
      </c>
      <c r="I942" s="4">
        <v>100</v>
      </c>
      <c r="J942" s="2" t="s">
        <v>37</v>
      </c>
      <c r="K942" s="2" t="s">
        <v>53</v>
      </c>
      <c r="L942" s="2" t="s">
        <v>2405</v>
      </c>
      <c r="M942" s="2" t="s">
        <v>40</v>
      </c>
      <c r="N942" s="2" t="s">
        <v>46</v>
      </c>
      <c r="O942" s="2" t="s">
        <v>3010</v>
      </c>
      <c r="P942" s="2" t="s">
        <v>3011</v>
      </c>
      <c r="Q942" s="3" t="s">
        <v>46</v>
      </c>
      <c r="R942" s="21" t="s">
        <v>46</v>
      </c>
      <c r="S942" s="2" t="s">
        <v>46</v>
      </c>
      <c r="T942" s="63">
        <v>8467776</v>
      </c>
      <c r="U942" s="63">
        <v>8463293</v>
      </c>
      <c r="V942" s="64">
        <f t="shared" si="15"/>
        <v>9478888.1600000001</v>
      </c>
      <c r="W942" s="5" t="s">
        <v>46</v>
      </c>
      <c r="X942" s="6" t="s">
        <v>47</v>
      </c>
      <c r="Y942" s="83">
        <v>20.21</v>
      </c>
      <c r="Z942" s="16"/>
    </row>
    <row r="943" spans="2:26" ht="12.75" hidden="1" customHeight="1" x14ac:dyDescent="0.25">
      <c r="B943" s="8" t="s">
        <v>3346</v>
      </c>
      <c r="C943" s="2" t="s">
        <v>31</v>
      </c>
      <c r="D943" s="2" t="s">
        <v>3100</v>
      </c>
      <c r="E943" s="2" t="s">
        <v>3101</v>
      </c>
      <c r="F943" s="80" t="s">
        <v>3101</v>
      </c>
      <c r="G943" s="80" t="s">
        <v>3347</v>
      </c>
      <c r="H943" s="3" t="s">
        <v>2575</v>
      </c>
      <c r="I943" s="4">
        <v>100</v>
      </c>
      <c r="J943" s="2" t="s">
        <v>37</v>
      </c>
      <c r="K943" s="2" t="s">
        <v>53</v>
      </c>
      <c r="L943" s="2" t="s">
        <v>2405</v>
      </c>
      <c r="M943" s="2" t="s">
        <v>40</v>
      </c>
      <c r="N943" s="2" t="s">
        <v>46</v>
      </c>
      <c r="O943" s="2" t="s">
        <v>3010</v>
      </c>
      <c r="P943" s="2" t="s">
        <v>3011</v>
      </c>
      <c r="Q943" s="3" t="s">
        <v>46</v>
      </c>
      <c r="R943" s="21" t="s">
        <v>46</v>
      </c>
      <c r="S943" s="2" t="s">
        <v>46</v>
      </c>
      <c r="T943" s="63">
        <v>3000000</v>
      </c>
      <c r="U943" s="63">
        <v>0</v>
      </c>
      <c r="V943" s="64">
        <f t="shared" si="15"/>
        <v>0</v>
      </c>
      <c r="W943" s="5" t="s">
        <v>46</v>
      </c>
      <c r="X943" s="6" t="s">
        <v>47</v>
      </c>
      <c r="Y943" s="83" t="s">
        <v>46</v>
      </c>
      <c r="Z943" s="16"/>
    </row>
    <row r="944" spans="2:26" ht="12.75" customHeight="1" x14ac:dyDescent="0.25">
      <c r="B944" s="100" t="s">
        <v>3509</v>
      </c>
      <c r="C944" s="2" t="s">
        <v>31</v>
      </c>
      <c r="D944" s="2" t="s">
        <v>3100</v>
      </c>
      <c r="E944" s="2" t="s">
        <v>3101</v>
      </c>
      <c r="F944" s="80" t="s">
        <v>3101</v>
      </c>
      <c r="G944" s="80" t="s">
        <v>3347</v>
      </c>
      <c r="H944" s="3" t="s">
        <v>2575</v>
      </c>
      <c r="I944" s="4">
        <v>100</v>
      </c>
      <c r="J944" s="2" t="s">
        <v>37</v>
      </c>
      <c r="K944" s="2" t="s">
        <v>53</v>
      </c>
      <c r="L944" s="2" t="s">
        <v>2405</v>
      </c>
      <c r="M944" s="2" t="s">
        <v>40</v>
      </c>
      <c r="N944" s="2" t="s">
        <v>46</v>
      </c>
      <c r="O944" s="2" t="s">
        <v>3010</v>
      </c>
      <c r="P944" s="2" t="s">
        <v>3011</v>
      </c>
      <c r="Q944" s="3" t="s">
        <v>46</v>
      </c>
      <c r="R944" s="21" t="s">
        <v>46</v>
      </c>
      <c r="S944" s="2" t="s">
        <v>46</v>
      </c>
      <c r="T944" s="63">
        <v>3000000</v>
      </c>
      <c r="U944" s="63">
        <v>2731340</v>
      </c>
      <c r="V944" s="64">
        <f t="shared" si="15"/>
        <v>3059100.8000000003</v>
      </c>
      <c r="W944" s="5" t="s">
        <v>46</v>
      </c>
      <c r="X944" s="6" t="s">
        <v>47</v>
      </c>
      <c r="Y944" s="83">
        <v>20.21</v>
      </c>
      <c r="Z944" s="16"/>
    </row>
    <row r="945" spans="2:26" ht="12.75" customHeight="1" x14ac:dyDescent="0.25">
      <c r="B945" s="8" t="s">
        <v>3348</v>
      </c>
      <c r="C945" s="2" t="s">
        <v>31</v>
      </c>
      <c r="D945" s="2" t="s">
        <v>3100</v>
      </c>
      <c r="E945" s="2" t="s">
        <v>3101</v>
      </c>
      <c r="F945" s="80" t="s">
        <v>3101</v>
      </c>
      <c r="G945" s="80" t="s">
        <v>3349</v>
      </c>
      <c r="H945" s="3" t="s">
        <v>36</v>
      </c>
      <c r="I945" s="4">
        <v>100</v>
      </c>
      <c r="J945" s="2" t="s">
        <v>37</v>
      </c>
      <c r="K945" s="2" t="s">
        <v>53</v>
      </c>
      <c r="L945" s="2" t="s">
        <v>2405</v>
      </c>
      <c r="M945" s="2" t="s">
        <v>40</v>
      </c>
      <c r="N945" s="2" t="s">
        <v>46</v>
      </c>
      <c r="O945" s="2" t="s">
        <v>3010</v>
      </c>
      <c r="P945" s="2" t="s">
        <v>3011</v>
      </c>
      <c r="Q945" s="3" t="s">
        <v>46</v>
      </c>
      <c r="R945" s="21" t="s">
        <v>46</v>
      </c>
      <c r="S945" s="2" t="s">
        <v>46</v>
      </c>
      <c r="T945" s="63">
        <v>1500000</v>
      </c>
      <c r="U945" s="63">
        <v>1500000</v>
      </c>
      <c r="V945" s="64">
        <f t="shared" si="15"/>
        <v>1680000.0000000002</v>
      </c>
      <c r="W945" s="5" t="s">
        <v>46</v>
      </c>
      <c r="X945" s="6" t="s">
        <v>47</v>
      </c>
      <c r="Y945" s="83" t="s">
        <v>46</v>
      </c>
      <c r="Z945" s="16"/>
    </row>
    <row r="946" spans="2:26" ht="12.75" hidden="1" customHeight="1" x14ac:dyDescent="0.25">
      <c r="B946" s="8" t="s">
        <v>3350</v>
      </c>
      <c r="C946" s="2" t="s">
        <v>31</v>
      </c>
      <c r="D946" s="2" t="s">
        <v>3351</v>
      </c>
      <c r="E946" s="2" t="s">
        <v>3352</v>
      </c>
      <c r="F946" s="80" t="s">
        <v>3353</v>
      </c>
      <c r="G946" s="80" t="s">
        <v>3354</v>
      </c>
      <c r="H946" s="3" t="s">
        <v>36</v>
      </c>
      <c r="I946" s="4">
        <v>100</v>
      </c>
      <c r="J946" s="2" t="s">
        <v>37</v>
      </c>
      <c r="K946" s="2" t="s">
        <v>53</v>
      </c>
      <c r="L946" s="2" t="s">
        <v>2405</v>
      </c>
      <c r="M946" s="2" t="s">
        <v>40</v>
      </c>
      <c r="N946" s="2" t="s">
        <v>46</v>
      </c>
      <c r="O946" s="2" t="s">
        <v>3010</v>
      </c>
      <c r="P946" s="2" t="s">
        <v>3011</v>
      </c>
      <c r="Q946" s="3" t="s">
        <v>46</v>
      </c>
      <c r="R946" s="21" t="s">
        <v>46</v>
      </c>
      <c r="S946" s="2" t="s">
        <v>46</v>
      </c>
      <c r="T946" s="63">
        <v>500000</v>
      </c>
      <c r="U946" s="63">
        <v>0</v>
      </c>
      <c r="V946" s="64">
        <f t="shared" si="15"/>
        <v>0</v>
      </c>
      <c r="W946" s="5" t="s">
        <v>46</v>
      </c>
      <c r="X946" s="6" t="s">
        <v>47</v>
      </c>
      <c r="Y946" s="83" t="s">
        <v>46</v>
      </c>
      <c r="Z946" s="16"/>
    </row>
    <row r="947" spans="2:26" ht="12.75" customHeight="1" x14ac:dyDescent="0.25">
      <c r="B947" s="96" t="s">
        <v>3557</v>
      </c>
      <c r="C947" s="2" t="s">
        <v>31</v>
      </c>
      <c r="D947" s="2" t="s">
        <v>3351</v>
      </c>
      <c r="E947" s="2" t="s">
        <v>3352</v>
      </c>
      <c r="F947" s="80" t="s">
        <v>3353</v>
      </c>
      <c r="G947" s="80" t="s">
        <v>3354</v>
      </c>
      <c r="H947" s="3" t="s">
        <v>36</v>
      </c>
      <c r="I947" s="4">
        <v>100</v>
      </c>
      <c r="J947" s="2" t="s">
        <v>37</v>
      </c>
      <c r="K947" s="2" t="s">
        <v>53</v>
      </c>
      <c r="L947" s="2" t="s">
        <v>2405</v>
      </c>
      <c r="M947" s="2" t="s">
        <v>40</v>
      </c>
      <c r="N947" s="2" t="s">
        <v>46</v>
      </c>
      <c r="O947" s="2" t="s">
        <v>3010</v>
      </c>
      <c r="P947" s="2" t="s">
        <v>3011</v>
      </c>
      <c r="Q947" s="3" t="s">
        <v>46</v>
      </c>
      <c r="R947" s="21" t="s">
        <v>46</v>
      </c>
      <c r="S947" s="2" t="s">
        <v>46</v>
      </c>
      <c r="T947" s="63">
        <v>500000</v>
      </c>
      <c r="U947" s="63">
        <v>1071429</v>
      </c>
      <c r="V947" s="64">
        <f t="shared" ref="V947:V964" si="16">U947*1.12</f>
        <v>1200000.4800000002</v>
      </c>
      <c r="W947" s="5" t="s">
        <v>46</v>
      </c>
      <c r="X947" s="6" t="s">
        <v>47</v>
      </c>
      <c r="Y947" s="83" t="s">
        <v>46</v>
      </c>
      <c r="Z947" s="16"/>
    </row>
    <row r="948" spans="2:26" ht="12.75" customHeight="1" x14ac:dyDescent="0.25">
      <c r="B948" s="8" t="s">
        <v>3355</v>
      </c>
      <c r="C948" s="2" t="s">
        <v>31</v>
      </c>
      <c r="D948" s="2" t="s">
        <v>3100</v>
      </c>
      <c r="E948" s="2" t="s">
        <v>3101</v>
      </c>
      <c r="F948" s="80" t="s">
        <v>3101</v>
      </c>
      <c r="G948" s="80" t="s">
        <v>3356</v>
      </c>
      <c r="H948" s="3" t="s">
        <v>36</v>
      </c>
      <c r="I948" s="4">
        <v>100</v>
      </c>
      <c r="J948" s="2" t="s">
        <v>37</v>
      </c>
      <c r="K948" s="2" t="s">
        <v>53</v>
      </c>
      <c r="L948" s="2" t="s">
        <v>2405</v>
      </c>
      <c r="M948" s="2" t="s">
        <v>40</v>
      </c>
      <c r="N948" s="2" t="s">
        <v>46</v>
      </c>
      <c r="O948" s="2" t="s">
        <v>3010</v>
      </c>
      <c r="P948" s="2" t="s">
        <v>3011</v>
      </c>
      <c r="Q948" s="3" t="s">
        <v>46</v>
      </c>
      <c r="R948" s="21" t="s">
        <v>46</v>
      </c>
      <c r="S948" s="2" t="s">
        <v>46</v>
      </c>
      <c r="T948" s="63">
        <v>500000</v>
      </c>
      <c r="U948" s="63">
        <v>500000</v>
      </c>
      <c r="V948" s="64">
        <f t="shared" si="16"/>
        <v>560000</v>
      </c>
      <c r="W948" s="5" t="s">
        <v>46</v>
      </c>
      <c r="X948" s="6" t="s">
        <v>47</v>
      </c>
      <c r="Y948" s="83" t="s">
        <v>46</v>
      </c>
      <c r="Z948" s="16"/>
    </row>
    <row r="949" spans="2:26" ht="12.75" customHeight="1" x14ac:dyDescent="0.25">
      <c r="B949" s="8" t="s">
        <v>3357</v>
      </c>
      <c r="C949" s="2" t="s">
        <v>31</v>
      </c>
      <c r="D949" s="2" t="s">
        <v>3358</v>
      </c>
      <c r="E949" s="2" t="s">
        <v>3359</v>
      </c>
      <c r="F949" s="80" t="s">
        <v>3360</v>
      </c>
      <c r="G949" s="80" t="s">
        <v>3361</v>
      </c>
      <c r="H949" s="3" t="s">
        <v>36</v>
      </c>
      <c r="I949" s="4">
        <v>100</v>
      </c>
      <c r="J949" s="2" t="s">
        <v>37</v>
      </c>
      <c r="K949" s="2" t="s">
        <v>53</v>
      </c>
      <c r="L949" s="2" t="s">
        <v>2405</v>
      </c>
      <c r="M949" s="2" t="s">
        <v>40</v>
      </c>
      <c r="N949" s="2" t="s">
        <v>46</v>
      </c>
      <c r="O949" s="2" t="s">
        <v>3010</v>
      </c>
      <c r="P949" s="2" t="s">
        <v>3011</v>
      </c>
      <c r="Q949" s="3" t="s">
        <v>46</v>
      </c>
      <c r="R949" s="21" t="s">
        <v>46</v>
      </c>
      <c r="S949" s="2" t="s">
        <v>46</v>
      </c>
      <c r="T949" s="63">
        <v>500000</v>
      </c>
      <c r="U949" s="63">
        <v>500000</v>
      </c>
      <c r="V949" s="64">
        <f t="shared" si="16"/>
        <v>560000</v>
      </c>
      <c r="W949" s="5" t="s">
        <v>46</v>
      </c>
      <c r="X949" s="6" t="s">
        <v>47</v>
      </c>
      <c r="Y949" s="83" t="s">
        <v>46</v>
      </c>
      <c r="Z949" s="16"/>
    </row>
    <row r="950" spans="2:26" ht="12.75" customHeight="1" x14ac:dyDescent="0.25">
      <c r="B950" s="8" t="s">
        <v>3362</v>
      </c>
      <c r="C950" s="2" t="s">
        <v>31</v>
      </c>
      <c r="D950" s="2" t="s">
        <v>3363</v>
      </c>
      <c r="E950" s="2" t="s">
        <v>3364</v>
      </c>
      <c r="F950" s="80" t="s">
        <v>3364</v>
      </c>
      <c r="G950" s="80" t="s">
        <v>3365</v>
      </c>
      <c r="H950" s="3" t="s">
        <v>36</v>
      </c>
      <c r="I950" s="4">
        <v>100</v>
      </c>
      <c r="J950" s="2" t="s">
        <v>37</v>
      </c>
      <c r="K950" s="2" t="s">
        <v>53</v>
      </c>
      <c r="L950" s="2" t="s">
        <v>2405</v>
      </c>
      <c r="M950" s="2" t="s">
        <v>40</v>
      </c>
      <c r="N950" s="2" t="s">
        <v>46</v>
      </c>
      <c r="O950" s="2" t="s">
        <v>3010</v>
      </c>
      <c r="P950" s="2" t="s">
        <v>3011</v>
      </c>
      <c r="Q950" s="3" t="s">
        <v>46</v>
      </c>
      <c r="R950" s="21" t="s">
        <v>46</v>
      </c>
      <c r="S950" s="2" t="s">
        <v>46</v>
      </c>
      <c r="T950" s="63">
        <v>3000000</v>
      </c>
      <c r="U950" s="63">
        <v>3000000</v>
      </c>
      <c r="V950" s="64">
        <f t="shared" si="16"/>
        <v>3360000.0000000005</v>
      </c>
      <c r="W950" s="5" t="s">
        <v>46</v>
      </c>
      <c r="X950" s="6" t="s">
        <v>47</v>
      </c>
      <c r="Y950" s="83" t="s">
        <v>46</v>
      </c>
      <c r="Z950" s="16"/>
    </row>
    <row r="951" spans="2:26" ht="12.75" customHeight="1" x14ac:dyDescent="0.25">
      <c r="B951" s="8" t="s">
        <v>3366</v>
      </c>
      <c r="C951" s="2" t="s">
        <v>31</v>
      </c>
      <c r="D951" s="2" t="s">
        <v>3367</v>
      </c>
      <c r="E951" s="2" t="s">
        <v>3368</v>
      </c>
      <c r="F951" s="80" t="s">
        <v>3368</v>
      </c>
      <c r="G951" s="80" t="s">
        <v>3369</v>
      </c>
      <c r="H951" s="3" t="s">
        <v>2536</v>
      </c>
      <c r="I951" s="4">
        <v>100</v>
      </c>
      <c r="J951" s="2" t="s">
        <v>37</v>
      </c>
      <c r="K951" s="2" t="s">
        <v>53</v>
      </c>
      <c r="L951" s="2" t="s">
        <v>2405</v>
      </c>
      <c r="M951" s="2" t="s">
        <v>40</v>
      </c>
      <c r="N951" s="2" t="s">
        <v>46</v>
      </c>
      <c r="O951" s="2" t="s">
        <v>3010</v>
      </c>
      <c r="P951" s="2" t="s">
        <v>3011</v>
      </c>
      <c r="Q951" s="3" t="s">
        <v>46</v>
      </c>
      <c r="R951" s="21" t="s">
        <v>46</v>
      </c>
      <c r="S951" s="2" t="s">
        <v>46</v>
      </c>
      <c r="T951" s="63">
        <v>2700000</v>
      </c>
      <c r="U951" s="63">
        <v>2700000</v>
      </c>
      <c r="V951" s="64">
        <f t="shared" si="16"/>
        <v>3024000.0000000005</v>
      </c>
      <c r="W951" s="5" t="s">
        <v>46</v>
      </c>
      <c r="X951" s="6" t="s">
        <v>47</v>
      </c>
      <c r="Y951" s="83" t="s">
        <v>46</v>
      </c>
      <c r="Z951" s="16"/>
    </row>
    <row r="952" spans="2:26" ht="12.75" customHeight="1" x14ac:dyDescent="0.25">
      <c r="B952" s="8" t="s">
        <v>3370</v>
      </c>
      <c r="C952" s="2" t="s">
        <v>31</v>
      </c>
      <c r="D952" s="2" t="s">
        <v>3371</v>
      </c>
      <c r="E952" s="2" t="s">
        <v>3372</v>
      </c>
      <c r="F952" s="80" t="s">
        <v>3373</v>
      </c>
      <c r="G952" s="80" t="s">
        <v>3374</v>
      </c>
      <c r="H952" s="3" t="s">
        <v>36</v>
      </c>
      <c r="I952" s="4">
        <v>100</v>
      </c>
      <c r="J952" s="2" t="s">
        <v>37</v>
      </c>
      <c r="K952" s="2" t="s">
        <v>53</v>
      </c>
      <c r="L952" s="2" t="s">
        <v>1091</v>
      </c>
      <c r="M952" s="2" t="s">
        <v>40</v>
      </c>
      <c r="N952" s="2" t="s">
        <v>46</v>
      </c>
      <c r="O952" s="2" t="s">
        <v>3010</v>
      </c>
      <c r="P952" s="2" t="s">
        <v>3011</v>
      </c>
      <c r="Q952" s="3" t="s">
        <v>46</v>
      </c>
      <c r="R952" s="21" t="s">
        <v>46</v>
      </c>
      <c r="S952" s="2" t="s">
        <v>46</v>
      </c>
      <c r="T952" s="63">
        <v>1660000</v>
      </c>
      <c r="U952" s="63">
        <v>1660000</v>
      </c>
      <c r="V952" s="64">
        <f t="shared" si="16"/>
        <v>1859200.0000000002</v>
      </c>
      <c r="W952" s="5" t="s">
        <v>46</v>
      </c>
      <c r="X952" s="6" t="s">
        <v>47</v>
      </c>
      <c r="Y952" s="83" t="s">
        <v>46</v>
      </c>
      <c r="Z952" s="16"/>
    </row>
    <row r="953" spans="2:26" ht="12.75" customHeight="1" x14ac:dyDescent="0.25">
      <c r="B953" s="8" t="s">
        <v>3375</v>
      </c>
      <c r="C953" s="2" t="s">
        <v>31</v>
      </c>
      <c r="D953" s="2" t="s">
        <v>3376</v>
      </c>
      <c r="E953" s="2" t="s">
        <v>3377</v>
      </c>
      <c r="F953" s="80" t="s">
        <v>3378</v>
      </c>
      <c r="G953" s="80" t="s">
        <v>3379</v>
      </c>
      <c r="H953" s="3" t="s">
        <v>36</v>
      </c>
      <c r="I953" s="4">
        <v>100</v>
      </c>
      <c r="J953" s="2" t="s">
        <v>37</v>
      </c>
      <c r="K953" s="2" t="s">
        <v>53</v>
      </c>
      <c r="L953" s="2" t="s">
        <v>1091</v>
      </c>
      <c r="M953" s="2" t="s">
        <v>40</v>
      </c>
      <c r="N953" s="2" t="s">
        <v>46</v>
      </c>
      <c r="O953" s="2" t="s">
        <v>3010</v>
      </c>
      <c r="P953" s="2" t="s">
        <v>3011</v>
      </c>
      <c r="Q953" s="3" t="s">
        <v>46</v>
      </c>
      <c r="R953" s="21" t="s">
        <v>46</v>
      </c>
      <c r="S953" s="2" t="s">
        <v>46</v>
      </c>
      <c r="T953" s="63">
        <v>1710000</v>
      </c>
      <c r="U953" s="63">
        <v>1710000</v>
      </c>
      <c r="V953" s="64">
        <f t="shared" si="16"/>
        <v>1915200.0000000002</v>
      </c>
      <c r="W953" s="5" t="s">
        <v>46</v>
      </c>
      <c r="X953" s="6" t="s">
        <v>47</v>
      </c>
      <c r="Y953" s="83" t="s">
        <v>46</v>
      </c>
      <c r="Z953" s="16"/>
    </row>
    <row r="954" spans="2:26" ht="12.75" customHeight="1" x14ac:dyDescent="0.25">
      <c r="B954" s="8" t="s">
        <v>3380</v>
      </c>
      <c r="C954" s="2" t="s">
        <v>31</v>
      </c>
      <c r="D954" s="2" t="s">
        <v>3381</v>
      </c>
      <c r="E954" s="2" t="s">
        <v>3382</v>
      </c>
      <c r="F954" s="80" t="s">
        <v>3382</v>
      </c>
      <c r="G954" s="80" t="s">
        <v>3383</v>
      </c>
      <c r="H954" s="3" t="s">
        <v>36</v>
      </c>
      <c r="I954" s="4">
        <v>100</v>
      </c>
      <c r="J954" s="2" t="s">
        <v>37</v>
      </c>
      <c r="K954" s="2" t="s">
        <v>53</v>
      </c>
      <c r="L954" s="2" t="s">
        <v>1091</v>
      </c>
      <c r="M954" s="2" t="s">
        <v>40</v>
      </c>
      <c r="N954" s="2" t="s">
        <v>46</v>
      </c>
      <c r="O954" s="2" t="s">
        <v>3010</v>
      </c>
      <c r="P954" s="2" t="s">
        <v>3011</v>
      </c>
      <c r="Q954" s="3" t="s">
        <v>46</v>
      </c>
      <c r="R954" s="21" t="s">
        <v>46</v>
      </c>
      <c r="S954" s="2" t="s">
        <v>46</v>
      </c>
      <c r="T954" s="63">
        <v>7142857.1500000004</v>
      </c>
      <c r="U954" s="63">
        <v>7142857.1500000004</v>
      </c>
      <c r="V954" s="64">
        <f t="shared" si="16"/>
        <v>8000000.0080000013</v>
      </c>
      <c r="W954" s="5" t="s">
        <v>46</v>
      </c>
      <c r="X954" s="6" t="s">
        <v>47</v>
      </c>
      <c r="Y954" s="83" t="s">
        <v>46</v>
      </c>
      <c r="Z954" s="16"/>
    </row>
    <row r="955" spans="2:26" ht="12.75" customHeight="1" x14ac:dyDescent="0.25">
      <c r="B955" s="8" t="s">
        <v>3384</v>
      </c>
      <c r="C955" s="2" t="s">
        <v>31</v>
      </c>
      <c r="D955" s="2" t="s">
        <v>3385</v>
      </c>
      <c r="E955" s="2" t="s">
        <v>3386</v>
      </c>
      <c r="F955" s="80" t="s">
        <v>3386</v>
      </c>
      <c r="G955" s="80" t="s">
        <v>3386</v>
      </c>
      <c r="H955" s="3" t="s">
        <v>36</v>
      </c>
      <c r="I955" s="4">
        <v>100</v>
      </c>
      <c r="J955" s="2" t="s">
        <v>37</v>
      </c>
      <c r="K955" s="2" t="s">
        <v>53</v>
      </c>
      <c r="L955" s="2" t="s">
        <v>3387</v>
      </c>
      <c r="M955" s="2" t="s">
        <v>40</v>
      </c>
      <c r="N955" s="2" t="s">
        <v>46</v>
      </c>
      <c r="O955" s="2" t="s">
        <v>3010</v>
      </c>
      <c r="P955" s="2" t="s">
        <v>3011</v>
      </c>
      <c r="Q955" s="3" t="s">
        <v>46</v>
      </c>
      <c r="R955" s="21" t="s">
        <v>46</v>
      </c>
      <c r="S955" s="2" t="s">
        <v>46</v>
      </c>
      <c r="T955" s="63">
        <v>278430</v>
      </c>
      <c r="U955" s="63">
        <v>278430</v>
      </c>
      <c r="V955" s="64">
        <f t="shared" si="16"/>
        <v>311841.60000000003</v>
      </c>
      <c r="W955" s="5" t="s">
        <v>46</v>
      </c>
      <c r="X955" s="6" t="s">
        <v>47</v>
      </c>
      <c r="Y955" s="83" t="s">
        <v>46</v>
      </c>
      <c r="Z955" s="16"/>
    </row>
    <row r="956" spans="2:26" ht="12.75" customHeight="1" x14ac:dyDescent="0.25">
      <c r="B956" s="8" t="s">
        <v>3388</v>
      </c>
      <c r="C956" s="2" t="s">
        <v>31</v>
      </c>
      <c r="D956" s="2" t="s">
        <v>3389</v>
      </c>
      <c r="E956" s="2" t="s">
        <v>3390</v>
      </c>
      <c r="F956" s="80" t="s">
        <v>3390</v>
      </c>
      <c r="G956" s="80" t="s">
        <v>3390</v>
      </c>
      <c r="H956" s="3" t="s">
        <v>36</v>
      </c>
      <c r="I956" s="4">
        <v>100</v>
      </c>
      <c r="J956" s="2" t="s">
        <v>37</v>
      </c>
      <c r="K956" s="2" t="s">
        <v>53</v>
      </c>
      <c r="L956" s="2" t="s">
        <v>3387</v>
      </c>
      <c r="M956" s="2" t="s">
        <v>40</v>
      </c>
      <c r="N956" s="2" t="s">
        <v>46</v>
      </c>
      <c r="O956" s="2" t="s">
        <v>3010</v>
      </c>
      <c r="P956" s="2" t="s">
        <v>3011</v>
      </c>
      <c r="Q956" s="3" t="s">
        <v>46</v>
      </c>
      <c r="R956" s="21" t="s">
        <v>46</v>
      </c>
      <c r="S956" s="2" t="s">
        <v>46</v>
      </c>
      <c r="T956" s="63">
        <v>2100000</v>
      </c>
      <c r="U956" s="63">
        <v>2100000</v>
      </c>
      <c r="V956" s="64">
        <f t="shared" si="16"/>
        <v>2352000</v>
      </c>
      <c r="W956" s="5" t="s">
        <v>46</v>
      </c>
      <c r="X956" s="6" t="s">
        <v>47</v>
      </c>
      <c r="Y956" s="83" t="s">
        <v>46</v>
      </c>
      <c r="Z956" s="16"/>
    </row>
    <row r="957" spans="2:26" ht="12.75" customHeight="1" x14ac:dyDescent="0.25">
      <c r="B957" s="8" t="s">
        <v>3391</v>
      </c>
      <c r="C957" s="2" t="s">
        <v>31</v>
      </c>
      <c r="D957" s="2" t="s">
        <v>3392</v>
      </c>
      <c r="E957" s="2" t="s">
        <v>3393</v>
      </c>
      <c r="F957" s="80" t="s">
        <v>3393</v>
      </c>
      <c r="G957" s="80" t="s">
        <v>3394</v>
      </c>
      <c r="H957" s="3" t="s">
        <v>36</v>
      </c>
      <c r="I957" s="4">
        <v>100</v>
      </c>
      <c r="J957" s="2" t="s">
        <v>37</v>
      </c>
      <c r="K957" s="2" t="s">
        <v>53</v>
      </c>
      <c r="L957" s="2" t="s">
        <v>3387</v>
      </c>
      <c r="M957" s="2" t="s">
        <v>40</v>
      </c>
      <c r="N957" s="2" t="s">
        <v>46</v>
      </c>
      <c r="O957" s="2" t="s">
        <v>3010</v>
      </c>
      <c r="P957" s="2" t="s">
        <v>3011</v>
      </c>
      <c r="Q957" s="3" t="s">
        <v>46</v>
      </c>
      <c r="R957" s="21" t="s">
        <v>46</v>
      </c>
      <c r="S957" s="2" t="s">
        <v>46</v>
      </c>
      <c r="T957" s="63">
        <v>1400000</v>
      </c>
      <c r="U957" s="63">
        <v>1400000</v>
      </c>
      <c r="V957" s="64">
        <f t="shared" si="16"/>
        <v>1568000.0000000002</v>
      </c>
      <c r="W957" s="5" t="s">
        <v>46</v>
      </c>
      <c r="X957" s="6" t="s">
        <v>47</v>
      </c>
      <c r="Y957" s="83" t="s">
        <v>46</v>
      </c>
      <c r="Z957" s="16"/>
    </row>
    <row r="958" spans="2:26" ht="12.75" customHeight="1" x14ac:dyDescent="0.25">
      <c r="B958" s="8" t="s">
        <v>3395</v>
      </c>
      <c r="C958" s="2" t="s">
        <v>31</v>
      </c>
      <c r="D958" s="2" t="s">
        <v>3396</v>
      </c>
      <c r="E958" s="2" t="s">
        <v>3397</v>
      </c>
      <c r="F958" s="80" t="s">
        <v>3397</v>
      </c>
      <c r="G958" s="80" t="s">
        <v>3398</v>
      </c>
      <c r="H958" s="3" t="s">
        <v>36</v>
      </c>
      <c r="I958" s="4">
        <v>100</v>
      </c>
      <c r="J958" s="2" t="s">
        <v>37</v>
      </c>
      <c r="K958" s="2" t="s">
        <v>53</v>
      </c>
      <c r="L958" s="2" t="s">
        <v>3387</v>
      </c>
      <c r="M958" s="2" t="s">
        <v>40</v>
      </c>
      <c r="N958" s="2" t="s">
        <v>46</v>
      </c>
      <c r="O958" s="2" t="s">
        <v>3010</v>
      </c>
      <c r="P958" s="2" t="s">
        <v>3011</v>
      </c>
      <c r="Q958" s="3" t="s">
        <v>46</v>
      </c>
      <c r="R958" s="21" t="s">
        <v>46</v>
      </c>
      <c r="S958" s="2" t="s">
        <v>46</v>
      </c>
      <c r="T958" s="63">
        <v>1600000</v>
      </c>
      <c r="U958" s="63">
        <v>1600000</v>
      </c>
      <c r="V958" s="64">
        <f t="shared" si="16"/>
        <v>1792000.0000000002</v>
      </c>
      <c r="W958" s="5" t="s">
        <v>46</v>
      </c>
      <c r="X958" s="6" t="s">
        <v>47</v>
      </c>
      <c r="Y958" s="83" t="s">
        <v>46</v>
      </c>
      <c r="Z958" s="16"/>
    </row>
    <row r="959" spans="2:26" ht="12.75" customHeight="1" x14ac:dyDescent="0.25">
      <c r="B959" s="8" t="s">
        <v>3399</v>
      </c>
      <c r="C959" s="2" t="s">
        <v>31</v>
      </c>
      <c r="D959" s="2" t="s">
        <v>3400</v>
      </c>
      <c r="E959" s="2" t="s">
        <v>3401</v>
      </c>
      <c r="F959" s="80" t="s">
        <v>3401</v>
      </c>
      <c r="G959" s="80" t="s">
        <v>3402</v>
      </c>
      <c r="H959" s="3" t="s">
        <v>36</v>
      </c>
      <c r="I959" s="4">
        <v>100</v>
      </c>
      <c r="J959" s="2" t="s">
        <v>37</v>
      </c>
      <c r="K959" s="2" t="s">
        <v>53</v>
      </c>
      <c r="L959" s="2" t="s">
        <v>1198</v>
      </c>
      <c r="M959" s="2" t="s">
        <v>40</v>
      </c>
      <c r="N959" s="2" t="s">
        <v>46</v>
      </c>
      <c r="O959" s="2" t="s">
        <v>3010</v>
      </c>
      <c r="P959" s="2" t="s">
        <v>3011</v>
      </c>
      <c r="Q959" s="3" t="s">
        <v>46</v>
      </c>
      <c r="R959" s="21" t="s">
        <v>46</v>
      </c>
      <c r="S959" s="2" t="s">
        <v>46</v>
      </c>
      <c r="T959" s="63">
        <v>1950000</v>
      </c>
      <c r="U959" s="63">
        <v>1950000</v>
      </c>
      <c r="V959" s="64">
        <f t="shared" si="16"/>
        <v>2184000</v>
      </c>
      <c r="W959" s="5" t="s">
        <v>46</v>
      </c>
      <c r="X959" s="6" t="s">
        <v>47</v>
      </c>
      <c r="Y959" s="83" t="s">
        <v>46</v>
      </c>
      <c r="Z959" s="16"/>
    </row>
    <row r="960" spans="2:26" ht="12.75" customHeight="1" x14ac:dyDescent="0.25">
      <c r="B960" s="8" t="s">
        <v>3403</v>
      </c>
      <c r="C960" s="2" t="s">
        <v>31</v>
      </c>
      <c r="D960" s="2" t="s">
        <v>3404</v>
      </c>
      <c r="E960" s="2" t="s">
        <v>3405</v>
      </c>
      <c r="F960" s="80" t="s">
        <v>3405</v>
      </c>
      <c r="G960" s="80" t="s">
        <v>3405</v>
      </c>
      <c r="H960" s="3" t="s">
        <v>36</v>
      </c>
      <c r="I960" s="4">
        <v>100</v>
      </c>
      <c r="J960" s="2" t="s">
        <v>37</v>
      </c>
      <c r="K960" s="2" t="s">
        <v>53</v>
      </c>
      <c r="L960" s="2" t="s">
        <v>1198</v>
      </c>
      <c r="M960" s="2" t="s">
        <v>40</v>
      </c>
      <c r="N960" s="2" t="s">
        <v>46</v>
      </c>
      <c r="O960" s="2" t="s">
        <v>3010</v>
      </c>
      <c r="P960" s="2" t="s">
        <v>3011</v>
      </c>
      <c r="Q960" s="3" t="s">
        <v>46</v>
      </c>
      <c r="R960" s="21" t="s">
        <v>46</v>
      </c>
      <c r="S960" s="2" t="s">
        <v>46</v>
      </c>
      <c r="T960" s="63">
        <v>850000</v>
      </c>
      <c r="U960" s="63">
        <v>850000</v>
      </c>
      <c r="V960" s="64">
        <f t="shared" si="16"/>
        <v>952000.00000000012</v>
      </c>
      <c r="W960" s="5" t="s">
        <v>46</v>
      </c>
      <c r="X960" s="6" t="s">
        <v>47</v>
      </c>
      <c r="Y960" s="83" t="s">
        <v>46</v>
      </c>
      <c r="Z960" s="16"/>
    </row>
    <row r="961" spans="1:39" ht="12.75" customHeight="1" x14ac:dyDescent="0.25">
      <c r="B961" s="8" t="s">
        <v>3406</v>
      </c>
      <c r="C961" s="2" t="s">
        <v>31</v>
      </c>
      <c r="D961" s="99" t="s">
        <v>3407</v>
      </c>
      <c r="E961" s="2" t="s">
        <v>3408</v>
      </c>
      <c r="F961" s="80" t="s">
        <v>3408</v>
      </c>
      <c r="G961" s="80" t="s">
        <v>3408</v>
      </c>
      <c r="H961" s="3" t="s">
        <v>36</v>
      </c>
      <c r="I961" s="4">
        <v>100</v>
      </c>
      <c r="J961" s="2" t="s">
        <v>37</v>
      </c>
      <c r="K961" s="2" t="s">
        <v>53</v>
      </c>
      <c r="L961" s="2" t="s">
        <v>205</v>
      </c>
      <c r="M961" s="2" t="s">
        <v>40</v>
      </c>
      <c r="N961" s="2" t="s">
        <v>46</v>
      </c>
      <c r="O961" s="2" t="s">
        <v>3010</v>
      </c>
      <c r="P961" s="2" t="s">
        <v>3011</v>
      </c>
      <c r="Q961" s="3" t="s">
        <v>46</v>
      </c>
      <c r="R961" s="21" t="s">
        <v>46</v>
      </c>
      <c r="S961" s="2" t="s">
        <v>46</v>
      </c>
      <c r="T961" s="63">
        <v>3780000</v>
      </c>
      <c r="U961" s="63">
        <v>3780000</v>
      </c>
      <c r="V961" s="64">
        <f t="shared" si="16"/>
        <v>4233600</v>
      </c>
      <c r="W961" s="5" t="s">
        <v>46</v>
      </c>
      <c r="X961" s="6" t="s">
        <v>47</v>
      </c>
      <c r="Y961" s="83" t="s">
        <v>46</v>
      </c>
      <c r="Z961" s="16"/>
    </row>
    <row r="962" spans="1:39" ht="12.75" customHeight="1" x14ac:dyDescent="0.25">
      <c r="B962" s="100" t="s">
        <v>3455</v>
      </c>
      <c r="C962" s="2" t="s">
        <v>31</v>
      </c>
      <c r="D962" s="99" t="s">
        <v>3474</v>
      </c>
      <c r="E962" s="108" t="s">
        <v>3475</v>
      </c>
      <c r="F962" s="108" t="s">
        <v>3475</v>
      </c>
      <c r="G962" s="108" t="s">
        <v>3475</v>
      </c>
      <c r="H962" s="3" t="s">
        <v>36</v>
      </c>
      <c r="I962" s="4">
        <v>100</v>
      </c>
      <c r="J962" s="2" t="s">
        <v>37</v>
      </c>
      <c r="K962" s="99" t="s">
        <v>3456</v>
      </c>
      <c r="L962" s="2" t="s">
        <v>205</v>
      </c>
      <c r="M962" s="2" t="s">
        <v>40</v>
      </c>
      <c r="N962" s="2" t="s">
        <v>46</v>
      </c>
      <c r="O962" s="2" t="s">
        <v>3010</v>
      </c>
      <c r="P962" s="2" t="s">
        <v>3011</v>
      </c>
      <c r="Q962" s="3" t="s">
        <v>46</v>
      </c>
      <c r="R962" s="21" t="s">
        <v>46</v>
      </c>
      <c r="S962" s="2" t="s">
        <v>46</v>
      </c>
      <c r="T962" s="63">
        <v>45715</v>
      </c>
      <c r="U962" s="63">
        <v>45715</v>
      </c>
      <c r="V962" s="64">
        <f t="shared" si="16"/>
        <v>51200.800000000003</v>
      </c>
      <c r="W962" s="5" t="s">
        <v>46</v>
      </c>
      <c r="X962" s="6" t="s">
        <v>47</v>
      </c>
      <c r="Y962" s="83" t="s">
        <v>46</v>
      </c>
      <c r="Z962" s="104"/>
    </row>
    <row r="963" spans="1:39" ht="12.75" customHeight="1" x14ac:dyDescent="0.25">
      <c r="B963" s="100" t="s">
        <v>3486</v>
      </c>
      <c r="C963" s="2" t="s">
        <v>31</v>
      </c>
      <c r="D963" s="99" t="s">
        <v>3487</v>
      </c>
      <c r="E963" s="21" t="s">
        <v>3488</v>
      </c>
      <c r="F963" s="108" t="s">
        <v>3488</v>
      </c>
      <c r="G963" s="108" t="s">
        <v>3489</v>
      </c>
      <c r="H963" s="3" t="s">
        <v>36</v>
      </c>
      <c r="I963" s="4">
        <v>100</v>
      </c>
      <c r="J963" s="2" t="s">
        <v>37</v>
      </c>
      <c r="K963" s="99" t="s">
        <v>3456</v>
      </c>
      <c r="L963" s="9" t="s">
        <v>3490</v>
      </c>
      <c r="M963" s="2" t="s">
        <v>40</v>
      </c>
      <c r="N963" s="2" t="s">
        <v>46</v>
      </c>
      <c r="O963" s="2" t="s">
        <v>3010</v>
      </c>
      <c r="P963" s="2" t="s">
        <v>3011</v>
      </c>
      <c r="Q963" s="3" t="s">
        <v>46</v>
      </c>
      <c r="R963" s="21" t="s">
        <v>46</v>
      </c>
      <c r="S963" s="2" t="s">
        <v>46</v>
      </c>
      <c r="T963" s="63">
        <v>77411</v>
      </c>
      <c r="U963" s="63">
        <v>77411</v>
      </c>
      <c r="V963" s="64">
        <f t="shared" si="16"/>
        <v>86700.32</v>
      </c>
      <c r="W963" s="5" t="s">
        <v>46</v>
      </c>
      <c r="X963" s="6" t="s">
        <v>47</v>
      </c>
      <c r="Y963" s="83" t="s">
        <v>46</v>
      </c>
      <c r="Z963" s="16"/>
    </row>
    <row r="964" spans="1:39" ht="12.75" customHeight="1" x14ac:dyDescent="0.25">
      <c r="B964" s="100" t="s">
        <v>3553</v>
      </c>
      <c r="C964" s="2" t="s">
        <v>31</v>
      </c>
      <c r="D964" s="99" t="s">
        <v>3550</v>
      </c>
      <c r="E964" s="21" t="s">
        <v>3551</v>
      </c>
      <c r="F964" s="108" t="s">
        <v>3551</v>
      </c>
      <c r="G964" s="9" t="s">
        <v>3552</v>
      </c>
      <c r="H964" s="3" t="s">
        <v>36</v>
      </c>
      <c r="I964" s="4">
        <v>100</v>
      </c>
      <c r="J964" s="2" t="s">
        <v>37</v>
      </c>
      <c r="K964" s="99" t="s">
        <v>3456</v>
      </c>
      <c r="L964" s="97" t="s">
        <v>2405</v>
      </c>
      <c r="M964" s="2" t="s">
        <v>40</v>
      </c>
      <c r="N964" s="2" t="s">
        <v>46</v>
      </c>
      <c r="O964" s="2" t="s">
        <v>3010</v>
      </c>
      <c r="P964" s="2" t="s">
        <v>3011</v>
      </c>
      <c r="Q964" s="3" t="s">
        <v>46</v>
      </c>
      <c r="R964" s="21" t="s">
        <v>46</v>
      </c>
      <c r="S964" s="2" t="s">
        <v>46</v>
      </c>
      <c r="T964" s="63">
        <v>90000</v>
      </c>
      <c r="U964" s="63">
        <v>90000</v>
      </c>
      <c r="V964" s="64">
        <f t="shared" si="16"/>
        <v>100800.00000000001</v>
      </c>
      <c r="W964" s="5" t="s">
        <v>46</v>
      </c>
      <c r="X964" s="6" t="s">
        <v>47</v>
      </c>
      <c r="Y964" s="83" t="s">
        <v>46</v>
      </c>
      <c r="Z964" s="104"/>
    </row>
    <row r="965" spans="1:39" ht="12.75" customHeight="1" x14ac:dyDescent="0.25">
      <c r="B965" s="17" t="s">
        <v>3409</v>
      </c>
      <c r="C965" s="18"/>
      <c r="D965" s="19"/>
      <c r="E965" s="3"/>
      <c r="F965" s="21"/>
      <c r="G965" s="21"/>
      <c r="H965" s="3"/>
      <c r="I965" s="3"/>
      <c r="J965" s="3"/>
      <c r="K965" s="3"/>
      <c r="L965" s="3"/>
      <c r="M965" s="3"/>
      <c r="N965" s="3"/>
      <c r="O965" s="3"/>
      <c r="P965" s="3"/>
      <c r="Q965" s="3"/>
      <c r="R965" s="21"/>
      <c r="S965" s="3"/>
      <c r="T965" s="65"/>
      <c r="U965" s="63">
        <f>SUM(U818:U964)</f>
        <v>640801069.94999993</v>
      </c>
      <c r="V965" s="64">
        <f>U965*1.12</f>
        <v>717697198.34399998</v>
      </c>
      <c r="W965" s="20"/>
      <c r="X965" s="6"/>
      <c r="Y965" s="83"/>
      <c r="Z965" s="16"/>
    </row>
    <row r="966" spans="1:39" ht="12.75" customHeight="1" x14ac:dyDescent="0.25">
      <c r="B966" s="6"/>
      <c r="C966" s="6"/>
      <c r="D966" s="3"/>
      <c r="E966" s="3"/>
      <c r="F966" s="21"/>
      <c r="G966" s="21"/>
      <c r="H966" s="3"/>
      <c r="I966" s="3"/>
      <c r="J966" s="3"/>
      <c r="K966" s="3"/>
      <c r="L966" s="3"/>
      <c r="M966" s="3"/>
      <c r="N966" s="3"/>
      <c r="O966" s="3"/>
      <c r="P966" s="3"/>
      <c r="Q966" s="3"/>
      <c r="R966" s="21"/>
      <c r="S966" s="3"/>
      <c r="T966" s="65"/>
      <c r="U966" s="65"/>
      <c r="V966" s="66"/>
      <c r="W966" s="20"/>
      <c r="X966" s="6"/>
      <c r="Y966" s="83"/>
      <c r="Z966" s="16"/>
    </row>
    <row r="967" spans="1:39" ht="12.75" customHeight="1" x14ac:dyDescent="0.25">
      <c r="B967" s="33" t="s">
        <v>3410</v>
      </c>
      <c r="C967" s="33"/>
      <c r="D967" s="6"/>
      <c r="E967" s="33"/>
      <c r="F967" s="21"/>
      <c r="G967" s="21"/>
      <c r="H967" s="3"/>
      <c r="I967" s="3"/>
      <c r="J967" s="3"/>
      <c r="K967" s="3"/>
      <c r="L967" s="3"/>
      <c r="M967" s="3"/>
      <c r="N967" s="3"/>
      <c r="O967" s="3"/>
      <c r="P967" s="3"/>
      <c r="Q967" s="3"/>
      <c r="R967" s="21"/>
      <c r="S967" s="3"/>
      <c r="T967" s="65"/>
      <c r="U967" s="63">
        <v>1328315102.6600001</v>
      </c>
      <c r="V967" s="64">
        <v>1487712914.9792001</v>
      </c>
      <c r="W967" s="20"/>
      <c r="X967" s="6"/>
      <c r="Y967" s="83"/>
      <c r="Z967" s="16"/>
    </row>
    <row r="968" spans="1:39" ht="12.75" customHeight="1" x14ac:dyDescent="0.25">
      <c r="B968" s="34"/>
      <c r="C968" s="34"/>
      <c r="D968" s="35"/>
      <c r="E968" s="34"/>
      <c r="F968" s="92"/>
      <c r="G968" s="92"/>
      <c r="H968" s="36"/>
      <c r="I968" s="36"/>
      <c r="J968" s="36"/>
      <c r="K968" s="36"/>
      <c r="L968" s="36"/>
      <c r="M968" s="24"/>
      <c r="N968" s="24"/>
      <c r="O968" s="24"/>
      <c r="P968" s="24"/>
      <c r="Q968" s="24"/>
      <c r="R968" s="89"/>
      <c r="S968" s="24"/>
      <c r="T968" s="67"/>
      <c r="U968" s="67"/>
      <c r="V968" s="67"/>
      <c r="W968" s="24"/>
      <c r="X968" s="29"/>
    </row>
    <row r="969" spans="1:39" ht="12.75" customHeight="1" x14ac:dyDescent="0.25">
      <c r="A969" s="37"/>
      <c r="B969" s="37"/>
      <c r="C969" s="38" t="s">
        <v>3411</v>
      </c>
      <c r="D969" s="39"/>
      <c r="E969" s="39"/>
      <c r="F969" s="93"/>
      <c r="G969" s="93"/>
      <c r="H969" s="39"/>
      <c r="I969" s="39"/>
      <c r="J969" s="40"/>
      <c r="K969" s="39"/>
      <c r="L969" s="39"/>
      <c r="M969" s="40"/>
      <c r="N969" s="40"/>
      <c r="O969" s="40"/>
      <c r="P969" s="40"/>
      <c r="Q969" s="40"/>
      <c r="R969" s="76"/>
      <c r="S969" s="40"/>
      <c r="T969" s="68"/>
      <c r="U969" s="68"/>
      <c r="V969" s="68"/>
      <c r="W969" s="40"/>
      <c r="X969" s="40"/>
      <c r="Y969" s="76"/>
      <c r="Z969" s="37"/>
      <c r="AA969" s="37"/>
      <c r="AB969" s="37"/>
      <c r="AC969" s="37"/>
      <c r="AD969" s="37"/>
      <c r="AE969" s="37"/>
      <c r="AF969" s="37"/>
      <c r="AG969" s="37"/>
      <c r="AH969" s="37"/>
      <c r="AI969" s="37"/>
      <c r="AJ969" s="37"/>
      <c r="AK969" s="37"/>
      <c r="AL969" s="37"/>
      <c r="AM969" s="37"/>
    </row>
    <row r="970" spans="1:39" ht="15.75" customHeight="1" x14ac:dyDescent="0.25">
      <c r="A970" s="37"/>
      <c r="B970" s="37"/>
      <c r="C970" s="38" t="s">
        <v>3412</v>
      </c>
      <c r="D970" s="41"/>
      <c r="E970" s="41"/>
      <c r="F970" s="76"/>
      <c r="G970" s="76"/>
      <c r="H970" s="40"/>
      <c r="I970" s="40"/>
      <c r="J970" s="41"/>
      <c r="K970" s="41"/>
      <c r="L970" s="41"/>
      <c r="M970" s="40"/>
      <c r="N970" s="40"/>
      <c r="O970" s="40"/>
      <c r="P970" s="40"/>
      <c r="Q970" s="40"/>
      <c r="R970" s="76"/>
      <c r="S970" s="40"/>
      <c r="T970" s="68"/>
      <c r="U970" s="68"/>
      <c r="V970" s="68"/>
      <c r="W970" s="40"/>
      <c r="X970" s="40"/>
      <c r="Y970" s="76"/>
      <c r="Z970" s="37"/>
      <c r="AA970" s="37"/>
      <c r="AB970" s="37"/>
      <c r="AC970" s="37"/>
      <c r="AD970" s="37"/>
      <c r="AE970" s="37"/>
      <c r="AF970" s="37"/>
      <c r="AG970" s="37"/>
      <c r="AH970" s="37"/>
      <c r="AI970" s="37"/>
      <c r="AJ970" s="37"/>
      <c r="AK970" s="37"/>
      <c r="AL970" s="37"/>
      <c r="AM970" s="37"/>
    </row>
    <row r="971" spans="1:39" ht="15.75" customHeight="1" x14ac:dyDescent="0.25">
      <c r="A971" s="37"/>
      <c r="B971" s="37"/>
      <c r="C971" s="38" t="s">
        <v>3413</v>
      </c>
      <c r="D971" s="40"/>
      <c r="E971" s="40"/>
      <c r="F971" s="76"/>
      <c r="G971" s="76"/>
      <c r="H971" s="40"/>
      <c r="I971" s="40"/>
      <c r="J971" s="40"/>
      <c r="K971" s="40"/>
      <c r="L971" s="40"/>
      <c r="M971" s="40"/>
      <c r="N971" s="40"/>
      <c r="O971" s="40"/>
      <c r="P971" s="40"/>
      <c r="Q971" s="40"/>
      <c r="R971" s="76"/>
      <c r="S971" s="40"/>
      <c r="T971" s="68"/>
      <c r="U971" s="68"/>
      <c r="V971" s="68"/>
      <c r="W971" s="40"/>
      <c r="X971" s="40"/>
      <c r="Y971" s="76"/>
      <c r="Z971" s="37"/>
      <c r="AA971" s="37"/>
      <c r="AB971" s="37"/>
      <c r="AC971" s="37"/>
      <c r="AD971" s="37"/>
      <c r="AE971" s="37"/>
      <c r="AF971" s="37"/>
      <c r="AG971" s="37"/>
      <c r="AH971" s="37"/>
      <c r="AI971" s="37"/>
      <c r="AJ971" s="37"/>
      <c r="AK971" s="37"/>
      <c r="AL971" s="37"/>
      <c r="AM971" s="37"/>
    </row>
    <row r="972" spans="1:39" ht="39" customHeight="1" x14ac:dyDescent="0.25">
      <c r="A972" s="37"/>
      <c r="B972" s="40"/>
      <c r="C972" s="38" t="s">
        <v>3414</v>
      </c>
      <c r="D972" s="40"/>
      <c r="E972" s="40"/>
      <c r="F972" s="76"/>
      <c r="G972" s="76"/>
      <c r="H972" s="40"/>
      <c r="I972" s="40"/>
      <c r="J972" s="40"/>
      <c r="K972" s="40"/>
      <c r="L972" s="40"/>
      <c r="M972" s="40"/>
      <c r="N972" s="40"/>
      <c r="O972" s="40"/>
      <c r="P972" s="40"/>
      <c r="Q972" s="40"/>
      <c r="R972" s="76"/>
      <c r="S972" s="40"/>
      <c r="T972" s="68"/>
      <c r="U972" s="68"/>
      <c r="V972" s="68"/>
      <c r="W972" s="40"/>
      <c r="X972" s="40"/>
      <c r="Y972" s="76"/>
      <c r="Z972" s="37"/>
      <c r="AA972" s="37"/>
      <c r="AB972" s="37"/>
      <c r="AC972" s="37"/>
      <c r="AD972" s="37"/>
      <c r="AE972" s="37"/>
      <c r="AF972" s="37"/>
      <c r="AG972" s="37"/>
      <c r="AH972" s="37"/>
      <c r="AI972" s="37"/>
      <c r="AJ972" s="37"/>
      <c r="AK972" s="37"/>
      <c r="AL972" s="37"/>
      <c r="AM972" s="37"/>
    </row>
    <row r="973" spans="1:39" ht="15.75" customHeight="1" x14ac:dyDescent="0.25">
      <c r="A973" s="37"/>
      <c r="B973" s="37"/>
      <c r="C973" s="42" t="s">
        <v>3415</v>
      </c>
      <c r="D973" s="41"/>
      <c r="E973" s="41"/>
      <c r="F973" s="94"/>
      <c r="G973" s="94"/>
      <c r="H973" s="40"/>
      <c r="I973" s="40"/>
      <c r="J973" s="40"/>
      <c r="K973" s="40"/>
      <c r="L973" s="40"/>
      <c r="M973" s="40"/>
      <c r="N973" s="40"/>
      <c r="O973" s="40"/>
      <c r="P973" s="40"/>
      <c r="Q973" s="40"/>
      <c r="R973" s="76"/>
      <c r="S973" s="40"/>
      <c r="T973" s="68"/>
      <c r="U973" s="68"/>
      <c r="V973" s="68"/>
      <c r="W973" s="40"/>
      <c r="X973" s="40"/>
      <c r="Y973" s="76"/>
      <c r="Z973" s="37"/>
      <c r="AA973" s="37"/>
      <c r="AB973" s="37"/>
      <c r="AC973" s="37"/>
      <c r="AD973" s="37"/>
      <c r="AE973" s="37"/>
      <c r="AF973" s="37"/>
      <c r="AG973" s="37"/>
      <c r="AH973" s="37"/>
      <c r="AI973" s="37"/>
      <c r="AJ973" s="37"/>
      <c r="AK973" s="37"/>
      <c r="AL973" s="37"/>
      <c r="AM973" s="37"/>
    </row>
    <row r="974" spans="1:39" ht="16.5" customHeight="1" x14ac:dyDescent="0.25">
      <c r="A974" s="37"/>
      <c r="B974" s="43">
        <v>1</v>
      </c>
      <c r="C974" s="125" t="s">
        <v>3416</v>
      </c>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77"/>
      <c r="Z974" s="37"/>
      <c r="AA974" s="37"/>
      <c r="AB974" s="37"/>
      <c r="AC974" s="37"/>
      <c r="AD974" s="37"/>
      <c r="AE974" s="37"/>
      <c r="AF974" s="37"/>
      <c r="AG974" s="37"/>
      <c r="AH974" s="37"/>
      <c r="AI974" s="37"/>
      <c r="AJ974" s="37"/>
      <c r="AK974" s="37"/>
      <c r="AL974" s="37"/>
      <c r="AM974" s="37"/>
    </row>
    <row r="975" spans="1:39" ht="15.75" customHeight="1" x14ac:dyDescent="0.25">
      <c r="A975" s="37"/>
      <c r="B975" s="43"/>
      <c r="C975" s="44" t="s">
        <v>3417</v>
      </c>
      <c r="D975" s="45"/>
      <c r="E975" s="45"/>
      <c r="F975" s="79"/>
      <c r="G975" s="79"/>
      <c r="H975" s="45"/>
      <c r="I975" s="45"/>
      <c r="J975" s="45"/>
      <c r="K975" s="45"/>
      <c r="L975" s="45"/>
      <c r="M975" s="45"/>
      <c r="N975" s="45"/>
      <c r="O975" s="45"/>
      <c r="P975" s="45"/>
      <c r="Q975" s="45"/>
      <c r="R975" s="79"/>
      <c r="S975" s="45"/>
      <c r="T975" s="69"/>
      <c r="U975" s="69"/>
      <c r="V975" s="69"/>
      <c r="W975" s="45"/>
      <c r="X975" s="45"/>
      <c r="Y975" s="77"/>
      <c r="Z975" s="37"/>
      <c r="AA975" s="37"/>
      <c r="AB975" s="37"/>
      <c r="AC975" s="37"/>
      <c r="AD975" s="37"/>
      <c r="AE975" s="37"/>
      <c r="AF975" s="37"/>
      <c r="AG975" s="37"/>
      <c r="AH975" s="37"/>
      <c r="AI975" s="37"/>
      <c r="AJ975" s="37"/>
      <c r="AK975" s="37"/>
      <c r="AL975" s="37"/>
      <c r="AM975" s="37"/>
    </row>
    <row r="976" spans="1:39" ht="15.75" customHeight="1" x14ac:dyDescent="0.25">
      <c r="A976" s="37"/>
      <c r="B976" s="43"/>
      <c r="C976" s="46" t="s">
        <v>3418</v>
      </c>
      <c r="D976" s="45"/>
      <c r="E976" s="45"/>
      <c r="F976" s="79"/>
      <c r="G976" s="79"/>
      <c r="H976" s="45"/>
      <c r="I976" s="45"/>
      <c r="J976" s="45"/>
      <c r="K976" s="45"/>
      <c r="L976" s="45"/>
      <c r="M976" s="45"/>
      <c r="N976" s="45"/>
      <c r="O976" s="45"/>
      <c r="P976" s="45"/>
      <c r="Q976" s="45"/>
      <c r="R976" s="79"/>
      <c r="S976" s="45"/>
      <c r="T976" s="69"/>
      <c r="U976" s="69"/>
      <c r="V976" s="69"/>
      <c r="W976" s="45"/>
      <c r="X976" s="45"/>
      <c r="Y976" s="77"/>
      <c r="Z976" s="37"/>
      <c r="AA976" s="37"/>
      <c r="AB976" s="37"/>
      <c r="AC976" s="37"/>
      <c r="AD976" s="37"/>
      <c r="AE976" s="37"/>
      <c r="AF976" s="37"/>
      <c r="AG976" s="37"/>
      <c r="AH976" s="37"/>
      <c r="AI976" s="37"/>
      <c r="AJ976" s="37"/>
      <c r="AK976" s="37"/>
      <c r="AL976" s="37"/>
      <c r="AM976" s="37"/>
    </row>
    <row r="977" spans="1:39" ht="15.75" customHeight="1" x14ac:dyDescent="0.25">
      <c r="A977" s="37"/>
      <c r="B977" s="43"/>
      <c r="C977" s="38" t="s">
        <v>3419</v>
      </c>
      <c r="D977" s="47"/>
      <c r="E977" s="47"/>
      <c r="F977" s="78"/>
      <c r="G977" s="78"/>
      <c r="H977" s="47"/>
      <c r="I977" s="47"/>
      <c r="J977" s="47"/>
      <c r="K977" s="47"/>
      <c r="L977" s="47"/>
      <c r="M977" s="47"/>
      <c r="N977" s="45"/>
      <c r="O977" s="45"/>
      <c r="P977" s="45"/>
      <c r="Q977" s="45"/>
      <c r="R977" s="79"/>
      <c r="S977" s="45"/>
      <c r="T977" s="69"/>
      <c r="U977" s="69"/>
      <c r="V977" s="69"/>
      <c r="W977" s="45"/>
      <c r="X977" s="45"/>
      <c r="Y977" s="77"/>
      <c r="Z977" s="37"/>
      <c r="AA977" s="37"/>
      <c r="AB977" s="37"/>
      <c r="AC977" s="37"/>
      <c r="AD977" s="37"/>
      <c r="AE977" s="37"/>
      <c r="AF977" s="37"/>
      <c r="AG977" s="37"/>
      <c r="AH977" s="37"/>
      <c r="AI977" s="37"/>
      <c r="AJ977" s="37"/>
      <c r="AK977" s="37"/>
      <c r="AL977" s="37"/>
      <c r="AM977" s="37"/>
    </row>
    <row r="978" spans="1:39" ht="15.75" customHeight="1" x14ac:dyDescent="0.25">
      <c r="A978" s="37"/>
      <c r="B978" s="43"/>
      <c r="C978" s="42" t="s">
        <v>3420</v>
      </c>
      <c r="D978" s="47"/>
      <c r="E978" s="47"/>
      <c r="F978" s="78"/>
      <c r="G978" s="78"/>
      <c r="H978" s="47"/>
      <c r="I978" s="47"/>
      <c r="J978" s="47"/>
      <c r="K978" s="47"/>
      <c r="L978" s="47"/>
      <c r="M978" s="47"/>
      <c r="N978" s="45"/>
      <c r="O978" s="45"/>
      <c r="P978" s="45"/>
      <c r="Q978" s="45"/>
      <c r="R978" s="79"/>
      <c r="S978" s="45"/>
      <c r="T978" s="69"/>
      <c r="U978" s="69"/>
      <c r="V978" s="69"/>
      <c r="W978" s="45"/>
      <c r="X978" s="45"/>
      <c r="Y978" s="77"/>
      <c r="Z978" s="37"/>
      <c r="AA978" s="37"/>
      <c r="AB978" s="37"/>
      <c r="AC978" s="37"/>
      <c r="AD978" s="37"/>
      <c r="AE978" s="37"/>
      <c r="AF978" s="37"/>
      <c r="AG978" s="37"/>
      <c r="AH978" s="37"/>
      <c r="AI978" s="37"/>
      <c r="AJ978" s="37"/>
      <c r="AK978" s="37"/>
      <c r="AL978" s="37"/>
      <c r="AM978" s="37"/>
    </row>
    <row r="979" spans="1:39" ht="15.75" customHeight="1" x14ac:dyDescent="0.25">
      <c r="A979" s="37"/>
      <c r="B979" s="43"/>
      <c r="C979" s="42" t="s">
        <v>3421</v>
      </c>
      <c r="D979" s="47"/>
      <c r="E979" s="47"/>
      <c r="F979" s="78"/>
      <c r="G979" s="78"/>
      <c r="H979" s="47"/>
      <c r="I979" s="47"/>
      <c r="J979" s="47"/>
      <c r="K979" s="47"/>
      <c r="L979" s="47"/>
      <c r="M979" s="47"/>
      <c r="N979" s="45"/>
      <c r="O979" s="45"/>
      <c r="P979" s="45"/>
      <c r="Q979" s="45"/>
      <c r="R979" s="79"/>
      <c r="S979" s="45"/>
      <c r="T979" s="69"/>
      <c r="U979" s="69"/>
      <c r="V979" s="69"/>
      <c r="W979" s="45"/>
      <c r="X979" s="45"/>
      <c r="Y979" s="77"/>
      <c r="Z979" s="37"/>
      <c r="AA979" s="37"/>
      <c r="AB979" s="37"/>
      <c r="AC979" s="37"/>
      <c r="AD979" s="37"/>
      <c r="AE979" s="37"/>
      <c r="AF979" s="37"/>
      <c r="AG979" s="37"/>
      <c r="AH979" s="37"/>
      <c r="AI979" s="37"/>
      <c r="AJ979" s="37"/>
      <c r="AK979" s="37"/>
      <c r="AL979" s="37"/>
      <c r="AM979" s="37"/>
    </row>
    <row r="980" spans="1:39" ht="15.75" customHeight="1" x14ac:dyDescent="0.25">
      <c r="A980" s="37"/>
      <c r="B980" s="43"/>
      <c r="C980" s="46" t="s">
        <v>3422</v>
      </c>
      <c r="D980" s="45"/>
      <c r="E980" s="45"/>
      <c r="F980" s="79"/>
      <c r="G980" s="79"/>
      <c r="H980" s="45"/>
      <c r="I980" s="45"/>
      <c r="J980" s="45"/>
      <c r="K980" s="45"/>
      <c r="L980" s="45"/>
      <c r="M980" s="45"/>
      <c r="N980" s="45"/>
      <c r="O980" s="45"/>
      <c r="P980" s="45"/>
      <c r="Q980" s="45"/>
      <c r="R980" s="79"/>
      <c r="S980" s="45"/>
      <c r="T980" s="69"/>
      <c r="U980" s="69"/>
      <c r="V980" s="69"/>
      <c r="W980" s="45"/>
      <c r="X980" s="45"/>
      <c r="Y980" s="77"/>
      <c r="Z980" s="37"/>
      <c r="AA980" s="37"/>
      <c r="AB980" s="37"/>
      <c r="AC980" s="37"/>
      <c r="AD980" s="37"/>
      <c r="AE980" s="37"/>
      <c r="AF980" s="37"/>
      <c r="AG980" s="37"/>
      <c r="AH980" s="37"/>
      <c r="AI980" s="37"/>
      <c r="AJ980" s="37"/>
      <c r="AK980" s="37"/>
      <c r="AL980" s="37"/>
      <c r="AM980" s="37"/>
    </row>
    <row r="981" spans="1:39" ht="15" customHeight="1" x14ac:dyDescent="0.25">
      <c r="A981" s="37"/>
      <c r="B981" s="41"/>
      <c r="C981" s="38" t="s">
        <v>3423</v>
      </c>
      <c r="D981" s="48"/>
      <c r="E981" s="48"/>
      <c r="F981" s="90"/>
      <c r="G981" s="90"/>
      <c r="H981" s="48"/>
      <c r="I981" s="48"/>
      <c r="J981" s="48"/>
      <c r="K981" s="48"/>
      <c r="L981" s="48"/>
      <c r="M981" s="48"/>
      <c r="N981" s="48"/>
      <c r="O981" s="48"/>
      <c r="P981" s="48"/>
      <c r="Q981" s="48"/>
      <c r="R981" s="90"/>
      <c r="S981" s="48"/>
      <c r="T981" s="70"/>
      <c r="U981" s="70"/>
      <c r="V981" s="70"/>
      <c r="W981" s="48"/>
      <c r="X981" s="48"/>
      <c r="Y981" s="77"/>
      <c r="Z981" s="37"/>
      <c r="AA981" s="37"/>
      <c r="AB981" s="37"/>
      <c r="AC981" s="37"/>
      <c r="AD981" s="37"/>
      <c r="AE981" s="37"/>
      <c r="AF981" s="37"/>
      <c r="AG981" s="37"/>
      <c r="AH981" s="37"/>
      <c r="AI981" s="37"/>
      <c r="AJ981" s="37"/>
      <c r="AK981" s="37"/>
      <c r="AL981" s="37"/>
      <c r="AM981" s="37"/>
    </row>
    <row r="982" spans="1:39" ht="15.75" customHeight="1" x14ac:dyDescent="0.25">
      <c r="A982" s="37"/>
      <c r="B982" s="41"/>
      <c r="C982" s="38" t="s">
        <v>3424</v>
      </c>
      <c r="D982" s="47"/>
      <c r="E982" s="47"/>
      <c r="F982" s="78"/>
      <c r="G982" s="78"/>
      <c r="H982" s="47"/>
      <c r="I982" s="47"/>
      <c r="J982" s="47"/>
      <c r="K982" s="47"/>
      <c r="L982" s="47"/>
      <c r="M982" s="47"/>
      <c r="N982" s="47"/>
      <c r="O982" s="47"/>
      <c r="P982" s="47"/>
      <c r="Q982" s="47"/>
      <c r="R982" s="78"/>
      <c r="S982" s="47"/>
      <c r="T982" s="71"/>
      <c r="U982" s="71"/>
      <c r="V982" s="71"/>
      <c r="W982" s="47"/>
      <c r="X982" s="47"/>
      <c r="Y982" s="77"/>
      <c r="Z982" s="37"/>
      <c r="AA982" s="37"/>
      <c r="AB982" s="37"/>
      <c r="AC982" s="37"/>
      <c r="AD982" s="37"/>
      <c r="AE982" s="37"/>
      <c r="AF982" s="37"/>
      <c r="AG982" s="37"/>
      <c r="AH982" s="37"/>
      <c r="AI982" s="37"/>
      <c r="AJ982" s="37"/>
      <c r="AK982" s="37"/>
      <c r="AL982" s="37"/>
      <c r="AM982" s="37"/>
    </row>
    <row r="983" spans="1:39" ht="15.75" customHeight="1" x14ac:dyDescent="0.25">
      <c r="A983" s="37"/>
      <c r="B983" s="41"/>
      <c r="C983" s="125" t="s">
        <v>3425</v>
      </c>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77"/>
      <c r="Z983" s="37"/>
      <c r="AA983" s="37"/>
      <c r="AB983" s="37"/>
      <c r="AC983" s="37"/>
      <c r="AD983" s="37"/>
      <c r="AE983" s="37"/>
      <c r="AF983" s="37"/>
      <c r="AG983" s="37"/>
      <c r="AH983" s="37"/>
      <c r="AI983" s="37"/>
      <c r="AJ983" s="37"/>
      <c r="AK983" s="37"/>
      <c r="AL983" s="37"/>
      <c r="AM983" s="37"/>
    </row>
    <row r="984" spans="1:39" ht="15.75" customHeight="1" x14ac:dyDescent="0.25">
      <c r="A984" s="37"/>
      <c r="B984" s="41"/>
      <c r="C984" s="46" t="s">
        <v>3426</v>
      </c>
      <c r="D984" s="45"/>
      <c r="E984" s="45"/>
      <c r="F984" s="79"/>
      <c r="G984" s="79"/>
      <c r="H984" s="45"/>
      <c r="I984" s="45"/>
      <c r="J984" s="45"/>
      <c r="K984" s="45"/>
      <c r="L984" s="45"/>
      <c r="M984" s="45"/>
      <c r="N984" s="45"/>
      <c r="O984" s="45"/>
      <c r="P984" s="45"/>
      <c r="Q984" s="45"/>
      <c r="R984" s="79"/>
      <c r="S984" s="45"/>
      <c r="T984" s="69"/>
      <c r="U984" s="69"/>
      <c r="V984" s="69"/>
      <c r="W984" s="45"/>
      <c r="X984" s="45"/>
      <c r="Y984" s="77"/>
      <c r="Z984" s="37"/>
      <c r="AA984" s="37"/>
      <c r="AB984" s="37"/>
      <c r="AC984" s="37"/>
      <c r="AD984" s="37"/>
      <c r="AE984" s="37"/>
      <c r="AF984" s="37"/>
      <c r="AG984" s="37"/>
      <c r="AH984" s="37"/>
      <c r="AI984" s="37"/>
      <c r="AJ984" s="37"/>
      <c r="AK984" s="37"/>
      <c r="AL984" s="37"/>
      <c r="AM984" s="37"/>
    </row>
    <row r="985" spans="1:39" ht="15.75" customHeight="1" x14ac:dyDescent="0.25">
      <c r="A985" s="37"/>
      <c r="B985" s="41"/>
      <c r="C985" s="46" t="s">
        <v>3427</v>
      </c>
      <c r="D985" s="45"/>
      <c r="E985" s="45"/>
      <c r="F985" s="79"/>
      <c r="G985" s="79"/>
      <c r="H985" s="45"/>
      <c r="I985" s="45"/>
      <c r="J985" s="45"/>
      <c r="K985" s="45"/>
      <c r="L985" s="45"/>
      <c r="M985" s="45"/>
      <c r="N985" s="45"/>
      <c r="O985" s="45"/>
      <c r="P985" s="45"/>
      <c r="Q985" s="45"/>
      <c r="R985" s="79"/>
      <c r="S985" s="45"/>
      <c r="T985" s="69"/>
      <c r="U985" s="69"/>
      <c r="V985" s="69"/>
      <c r="W985" s="45"/>
      <c r="X985" s="45"/>
      <c r="Y985" s="77"/>
      <c r="Z985" s="37"/>
      <c r="AA985" s="37"/>
      <c r="AB985" s="37"/>
      <c r="AC985" s="37"/>
      <c r="AD985" s="37"/>
      <c r="AE985" s="37"/>
      <c r="AF985" s="37"/>
      <c r="AG985" s="37"/>
      <c r="AH985" s="37"/>
      <c r="AI985" s="37"/>
      <c r="AJ985" s="37"/>
      <c r="AK985" s="37"/>
      <c r="AL985" s="37"/>
      <c r="AM985" s="37"/>
    </row>
    <row r="986" spans="1:39" ht="15.75" customHeight="1" x14ac:dyDescent="0.25">
      <c r="A986" s="37"/>
      <c r="B986" s="41"/>
      <c r="C986" s="127" t="s">
        <v>3428</v>
      </c>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77"/>
      <c r="Z986" s="37"/>
      <c r="AA986" s="37"/>
      <c r="AB986" s="37"/>
      <c r="AC986" s="37"/>
      <c r="AD986" s="37"/>
      <c r="AE986" s="37"/>
      <c r="AF986" s="37"/>
      <c r="AG986" s="37"/>
      <c r="AH986" s="37"/>
      <c r="AI986" s="37"/>
      <c r="AJ986" s="37"/>
      <c r="AK986" s="37"/>
      <c r="AL986" s="37"/>
      <c r="AM986" s="37"/>
    </row>
    <row r="987" spans="1:39" ht="15.75" customHeight="1" x14ac:dyDescent="0.25">
      <c r="A987" s="37"/>
      <c r="B987" s="41"/>
      <c r="C987" s="49" t="s">
        <v>3429</v>
      </c>
      <c r="D987" s="49"/>
      <c r="E987" s="49"/>
      <c r="F987" s="95"/>
      <c r="G987" s="95"/>
      <c r="H987" s="49"/>
      <c r="I987" s="49"/>
      <c r="J987" s="49"/>
      <c r="K987" s="49"/>
      <c r="L987" s="49"/>
      <c r="M987" s="47"/>
      <c r="N987" s="47"/>
      <c r="O987" s="47"/>
      <c r="P987" s="47"/>
      <c r="Q987" s="47"/>
      <c r="R987" s="78"/>
      <c r="S987" s="47"/>
      <c r="T987" s="71"/>
      <c r="U987" s="71"/>
      <c r="V987" s="71"/>
      <c r="W987" s="47"/>
      <c r="X987" s="47"/>
      <c r="Y987" s="78"/>
      <c r="Z987" s="37"/>
      <c r="AA987" s="37"/>
      <c r="AB987" s="37"/>
      <c r="AC987" s="37"/>
      <c r="AD987" s="37"/>
      <c r="AE987" s="37"/>
      <c r="AF987" s="37"/>
      <c r="AG987" s="37"/>
      <c r="AH987" s="37"/>
      <c r="AI987" s="37"/>
      <c r="AJ987" s="37"/>
      <c r="AK987" s="37"/>
      <c r="AL987" s="37"/>
      <c r="AM987" s="37"/>
    </row>
    <row r="988" spans="1:39" ht="15.75" customHeight="1" x14ac:dyDescent="0.25">
      <c r="A988" s="37"/>
      <c r="B988" s="43">
        <v>2</v>
      </c>
      <c r="C988" s="38" t="s">
        <v>3430</v>
      </c>
      <c r="D988" s="38"/>
      <c r="E988" s="38"/>
      <c r="F988" s="77"/>
      <c r="G988" s="77"/>
      <c r="H988" s="38"/>
      <c r="I988" s="38"/>
      <c r="J988" s="38"/>
      <c r="K988" s="38"/>
      <c r="L988" s="38"/>
      <c r="M988" s="38"/>
      <c r="N988" s="38"/>
      <c r="O988" s="38"/>
      <c r="P988" s="38"/>
      <c r="Q988" s="38"/>
      <c r="R988" s="77"/>
      <c r="S988" s="38"/>
      <c r="T988" s="72"/>
      <c r="U988" s="72"/>
      <c r="V988" s="72"/>
      <c r="W988" s="38"/>
      <c r="X988" s="38"/>
      <c r="Y988" s="77"/>
      <c r="Z988" s="37"/>
      <c r="AA988" s="37"/>
      <c r="AB988" s="37"/>
      <c r="AC988" s="37"/>
      <c r="AD988" s="37"/>
      <c r="AE988" s="37"/>
      <c r="AF988" s="37"/>
      <c r="AG988" s="37"/>
      <c r="AH988" s="37"/>
      <c r="AI988" s="37"/>
      <c r="AJ988" s="37"/>
      <c r="AK988" s="37"/>
      <c r="AL988" s="37"/>
      <c r="AM988" s="37"/>
    </row>
    <row r="989" spans="1:39" ht="15.75" customHeight="1" x14ac:dyDescent="0.25">
      <c r="A989" s="37"/>
      <c r="B989" s="43">
        <v>3</v>
      </c>
      <c r="C989" s="38" t="s">
        <v>3431</v>
      </c>
      <c r="D989" s="38"/>
      <c r="E989" s="38"/>
      <c r="F989" s="77"/>
      <c r="G989" s="77"/>
      <c r="H989" s="38"/>
      <c r="I989" s="38"/>
      <c r="J989" s="38"/>
      <c r="K989" s="38"/>
      <c r="L989" s="38"/>
      <c r="M989" s="38"/>
      <c r="N989" s="38"/>
      <c r="O989" s="38"/>
      <c r="P989" s="38"/>
      <c r="Q989" s="38"/>
      <c r="R989" s="77"/>
      <c r="S989" s="38"/>
      <c r="T989" s="72"/>
      <c r="U989" s="72"/>
      <c r="V989" s="72"/>
      <c r="W989" s="38"/>
      <c r="X989" s="38"/>
      <c r="Y989" s="77"/>
      <c r="Z989" s="37"/>
      <c r="AA989" s="37"/>
      <c r="AB989" s="37"/>
      <c r="AC989" s="37"/>
      <c r="AD989" s="37"/>
      <c r="AE989" s="37"/>
      <c r="AF989" s="37"/>
      <c r="AG989" s="37"/>
      <c r="AH989" s="37"/>
      <c r="AI989" s="37"/>
      <c r="AJ989" s="37"/>
      <c r="AK989" s="37"/>
      <c r="AL989" s="37"/>
      <c r="AM989" s="37"/>
    </row>
    <row r="990" spans="1:39" ht="15.75" customHeight="1" x14ac:dyDescent="0.25">
      <c r="A990" s="37"/>
      <c r="B990" s="43">
        <v>4</v>
      </c>
      <c r="C990" s="38" t="s">
        <v>3432</v>
      </c>
      <c r="D990" s="38"/>
      <c r="E990" s="38"/>
      <c r="F990" s="77"/>
      <c r="G990" s="77"/>
      <c r="H990" s="38"/>
      <c r="I990" s="38"/>
      <c r="J990" s="38"/>
      <c r="K990" s="38"/>
      <c r="L990" s="38"/>
      <c r="M990" s="38"/>
      <c r="N990" s="38"/>
      <c r="O990" s="38"/>
      <c r="P990" s="38"/>
      <c r="Q990" s="38"/>
      <c r="R990" s="77"/>
      <c r="S990" s="38"/>
      <c r="T990" s="72"/>
      <c r="U990" s="72"/>
      <c r="V990" s="72"/>
      <c r="W990" s="38"/>
      <c r="X990" s="38"/>
      <c r="Y990" s="77"/>
      <c r="Z990" s="37"/>
      <c r="AA990" s="37"/>
      <c r="AB990" s="37"/>
      <c r="AC990" s="37"/>
      <c r="AD990" s="37"/>
      <c r="AE990" s="37"/>
      <c r="AF990" s="37"/>
      <c r="AG990" s="37"/>
      <c r="AH990" s="37"/>
      <c r="AI990" s="37"/>
      <c r="AJ990" s="37"/>
      <c r="AK990" s="37"/>
      <c r="AL990" s="37"/>
      <c r="AM990" s="37"/>
    </row>
    <row r="991" spans="1:39" ht="35.25" customHeight="1" x14ac:dyDescent="0.25">
      <c r="A991" s="37"/>
      <c r="B991" s="43">
        <v>5</v>
      </c>
      <c r="C991" s="125" t="s">
        <v>3433</v>
      </c>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37"/>
      <c r="AA991" s="37"/>
      <c r="AB991" s="37"/>
      <c r="AC991" s="37"/>
      <c r="AD991" s="37"/>
      <c r="AE991" s="37"/>
      <c r="AF991" s="37"/>
      <c r="AG991" s="37"/>
      <c r="AH991" s="37"/>
      <c r="AI991" s="37"/>
      <c r="AJ991" s="37"/>
      <c r="AK991" s="37"/>
      <c r="AL991" s="37"/>
      <c r="AM991" s="37"/>
    </row>
    <row r="992" spans="1:39" ht="27.75" customHeight="1" x14ac:dyDescent="0.25">
      <c r="A992" s="37"/>
      <c r="B992" s="43">
        <v>6</v>
      </c>
      <c r="C992" s="46" t="s">
        <v>3434</v>
      </c>
      <c r="D992" s="45"/>
      <c r="E992" s="45"/>
      <c r="F992" s="79"/>
      <c r="G992" s="79"/>
      <c r="H992" s="45"/>
      <c r="I992" s="45"/>
      <c r="J992" s="45"/>
      <c r="K992" s="45"/>
      <c r="L992" s="45"/>
      <c r="M992" s="45"/>
      <c r="N992" s="45"/>
      <c r="O992" s="45"/>
      <c r="P992" s="45"/>
      <c r="Q992" s="45"/>
      <c r="R992" s="79"/>
      <c r="S992" s="45"/>
      <c r="T992" s="69"/>
      <c r="U992" s="69"/>
      <c r="V992" s="69"/>
      <c r="W992" s="45"/>
      <c r="X992" s="45"/>
      <c r="Y992" s="79"/>
      <c r="Z992" s="37"/>
      <c r="AA992" s="37"/>
      <c r="AB992" s="37"/>
      <c r="AC992" s="37"/>
      <c r="AD992" s="37"/>
      <c r="AE992" s="37"/>
      <c r="AF992" s="37"/>
      <c r="AG992" s="37"/>
      <c r="AH992" s="37"/>
      <c r="AI992" s="37"/>
      <c r="AJ992" s="37"/>
      <c r="AK992" s="37"/>
      <c r="AL992" s="37"/>
      <c r="AM992" s="37"/>
    </row>
    <row r="993" spans="1:39" ht="18" customHeight="1" x14ac:dyDescent="0.25">
      <c r="A993" s="37"/>
      <c r="B993" s="43">
        <v>7</v>
      </c>
      <c r="C993" s="38" t="s">
        <v>3435</v>
      </c>
      <c r="D993" s="38"/>
      <c r="E993" s="38"/>
      <c r="F993" s="77"/>
      <c r="G993" s="77"/>
      <c r="H993" s="38"/>
      <c r="I993" s="38"/>
      <c r="J993" s="38"/>
      <c r="K993" s="38"/>
      <c r="L993" s="38"/>
      <c r="M993" s="38"/>
      <c r="N993" s="38"/>
      <c r="O993" s="38"/>
      <c r="P993" s="38"/>
      <c r="Q993" s="38"/>
      <c r="R993" s="77"/>
      <c r="S993" s="38"/>
      <c r="T993" s="72"/>
      <c r="U993" s="72"/>
      <c r="V993" s="72"/>
      <c r="W993" s="38"/>
      <c r="X993" s="38"/>
      <c r="Y993" s="77"/>
      <c r="Z993" s="37"/>
      <c r="AA993" s="37"/>
      <c r="AB993" s="37"/>
      <c r="AC993" s="37"/>
      <c r="AD993" s="37"/>
      <c r="AE993" s="37"/>
      <c r="AF993" s="37"/>
      <c r="AG993" s="37"/>
      <c r="AH993" s="37"/>
      <c r="AI993" s="37"/>
      <c r="AJ993" s="37"/>
      <c r="AK993" s="37"/>
      <c r="AL993" s="37"/>
      <c r="AM993" s="37"/>
    </row>
    <row r="994" spans="1:39" ht="15.75" customHeight="1" x14ac:dyDescent="0.25">
      <c r="A994" s="37"/>
      <c r="B994" s="50">
        <v>8</v>
      </c>
      <c r="C994" s="51" t="s">
        <v>3436</v>
      </c>
      <c r="D994" s="38"/>
      <c r="E994" s="38"/>
      <c r="F994" s="77"/>
      <c r="G994" s="77"/>
      <c r="H994" s="38"/>
      <c r="I994" s="38"/>
      <c r="J994" s="38"/>
      <c r="K994" s="38"/>
      <c r="L994" s="38"/>
      <c r="M994" s="38"/>
      <c r="N994" s="38"/>
      <c r="O994" s="38"/>
      <c r="P994" s="38"/>
      <c r="Q994" s="38"/>
      <c r="R994" s="77"/>
      <c r="S994" s="38"/>
      <c r="T994" s="72"/>
      <c r="U994" s="72"/>
      <c r="V994" s="72"/>
      <c r="W994" s="38"/>
      <c r="X994" s="38"/>
      <c r="Y994" s="77"/>
      <c r="Z994" s="37"/>
      <c r="AA994" s="37"/>
      <c r="AB994" s="37"/>
      <c r="AC994" s="37"/>
      <c r="AD994" s="37"/>
      <c r="AE994" s="37"/>
      <c r="AF994" s="37"/>
      <c r="AG994" s="37"/>
      <c r="AH994" s="37"/>
      <c r="AI994" s="37"/>
      <c r="AJ994" s="37"/>
      <c r="AK994" s="37"/>
      <c r="AL994" s="37"/>
      <c r="AM994" s="37"/>
    </row>
    <row r="995" spans="1:39" ht="15.75" customHeight="1" x14ac:dyDescent="0.25">
      <c r="A995" s="37"/>
      <c r="B995" s="43">
        <v>9</v>
      </c>
      <c r="C995" s="38" t="s">
        <v>3437</v>
      </c>
      <c r="D995" s="38"/>
      <c r="E995" s="38"/>
      <c r="F995" s="77"/>
      <c r="G995" s="77"/>
      <c r="H995" s="38"/>
      <c r="I995" s="38"/>
      <c r="J995" s="38"/>
      <c r="K995" s="38"/>
      <c r="L995" s="38"/>
      <c r="M995" s="38"/>
      <c r="N995" s="38"/>
      <c r="O995" s="38"/>
      <c r="P995" s="38"/>
      <c r="Q995" s="38"/>
      <c r="R995" s="77"/>
      <c r="S995" s="38"/>
      <c r="T995" s="72"/>
      <c r="U995" s="72"/>
      <c r="V995" s="72"/>
      <c r="W995" s="38"/>
      <c r="X995" s="38"/>
      <c r="Y995" s="77"/>
      <c r="Z995" s="37"/>
      <c r="AA995" s="37"/>
      <c r="AB995" s="37"/>
      <c r="AC995" s="37"/>
      <c r="AD995" s="37"/>
      <c r="AE995" s="37"/>
      <c r="AF995" s="37"/>
      <c r="AG995" s="37"/>
      <c r="AH995" s="37"/>
      <c r="AI995" s="37"/>
      <c r="AJ995" s="37"/>
      <c r="AK995" s="37"/>
      <c r="AL995" s="37"/>
      <c r="AM995" s="37"/>
    </row>
    <row r="996" spans="1:39" ht="15.75" customHeight="1" x14ac:dyDescent="0.25">
      <c r="A996" s="37"/>
      <c r="B996" s="43">
        <v>10</v>
      </c>
      <c r="C996" s="38" t="s">
        <v>3438</v>
      </c>
      <c r="D996" s="38"/>
      <c r="E996" s="38"/>
      <c r="F996" s="77"/>
      <c r="G996" s="77"/>
      <c r="H996" s="38"/>
      <c r="I996" s="38"/>
      <c r="J996" s="38"/>
      <c r="K996" s="38"/>
      <c r="L996" s="38"/>
      <c r="M996" s="38"/>
      <c r="N996" s="38"/>
      <c r="O996" s="38"/>
      <c r="P996" s="38"/>
      <c r="Q996" s="38"/>
      <c r="R996" s="77"/>
      <c r="S996" s="38"/>
      <c r="T996" s="72"/>
      <c r="U996" s="72"/>
      <c r="V996" s="72"/>
      <c r="W996" s="38"/>
      <c r="X996" s="38"/>
      <c r="Y996" s="77"/>
      <c r="Z996" s="37"/>
      <c r="AA996" s="37"/>
      <c r="AB996" s="37"/>
      <c r="AC996" s="37"/>
      <c r="AD996" s="37"/>
      <c r="AE996" s="37"/>
      <c r="AF996" s="37"/>
      <c r="AG996" s="37"/>
      <c r="AH996" s="37"/>
      <c r="AI996" s="37"/>
      <c r="AJ996" s="37"/>
      <c r="AK996" s="37"/>
      <c r="AL996" s="37"/>
      <c r="AM996" s="37"/>
    </row>
    <row r="997" spans="1:39" ht="15.75" customHeight="1" x14ac:dyDescent="0.25">
      <c r="A997" s="37"/>
      <c r="B997" s="43">
        <v>11</v>
      </c>
      <c r="C997" s="125" t="s">
        <v>3439</v>
      </c>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37"/>
      <c r="AA997" s="37"/>
      <c r="AB997" s="37"/>
      <c r="AC997" s="37"/>
      <c r="AD997" s="37"/>
      <c r="AE997" s="37"/>
      <c r="AF997" s="37"/>
      <c r="AG997" s="37"/>
      <c r="AH997" s="37"/>
      <c r="AI997" s="37"/>
      <c r="AJ997" s="37"/>
      <c r="AK997" s="37"/>
      <c r="AL997" s="37"/>
      <c r="AM997" s="37"/>
    </row>
    <row r="998" spans="1:39" ht="15.75" customHeight="1" x14ac:dyDescent="0.25">
      <c r="A998" s="37"/>
      <c r="B998" s="43">
        <v>12</v>
      </c>
      <c r="C998" s="125" t="s">
        <v>3440</v>
      </c>
      <c r="D998" s="125"/>
      <c r="E998" s="125"/>
      <c r="F998" s="125"/>
      <c r="G998" s="125"/>
      <c r="H998" s="125"/>
      <c r="I998" s="125"/>
      <c r="J998" s="125"/>
      <c r="K998" s="125"/>
      <c r="L998" s="125"/>
      <c r="M998" s="125"/>
      <c r="N998" s="125"/>
      <c r="O998" s="125"/>
      <c r="P998" s="125"/>
      <c r="Q998" s="125"/>
      <c r="R998" s="77"/>
      <c r="S998" s="38"/>
      <c r="T998" s="72"/>
      <c r="U998" s="72"/>
      <c r="V998" s="72"/>
      <c r="W998" s="38"/>
      <c r="X998" s="38"/>
      <c r="Y998" s="77"/>
      <c r="Z998" s="37"/>
      <c r="AA998" s="37"/>
      <c r="AB998" s="37"/>
      <c r="AC998" s="37"/>
      <c r="AD998" s="37"/>
      <c r="AE998" s="37"/>
      <c r="AF998" s="37"/>
      <c r="AG998" s="37"/>
      <c r="AH998" s="37"/>
      <c r="AI998" s="37"/>
      <c r="AJ998" s="37"/>
      <c r="AK998" s="37"/>
      <c r="AL998" s="37"/>
      <c r="AM998" s="37"/>
    </row>
    <row r="999" spans="1:39" ht="15.75" customHeight="1" x14ac:dyDescent="0.25">
      <c r="A999" s="37"/>
      <c r="B999" s="43"/>
      <c r="C999" s="125"/>
      <c r="D999" s="125"/>
      <c r="E999" s="125"/>
      <c r="F999" s="125"/>
      <c r="G999" s="125"/>
      <c r="H999" s="125"/>
      <c r="I999" s="125"/>
      <c r="J999" s="125"/>
      <c r="K999" s="125"/>
      <c r="L999" s="125"/>
      <c r="M999" s="125"/>
      <c r="N999" s="125"/>
      <c r="O999" s="125"/>
      <c r="P999" s="125"/>
      <c r="Q999" s="125"/>
      <c r="R999" s="77"/>
      <c r="S999" s="38"/>
      <c r="T999" s="72"/>
      <c r="U999" s="72"/>
      <c r="V999" s="72"/>
      <c r="W999" s="38"/>
      <c r="X999" s="38"/>
      <c r="Y999" s="77"/>
      <c r="Z999" s="37"/>
      <c r="AA999" s="37"/>
      <c r="AB999" s="37"/>
      <c r="AC999" s="37"/>
      <c r="AD999" s="37"/>
      <c r="AE999" s="37"/>
      <c r="AF999" s="37"/>
      <c r="AG999" s="37"/>
      <c r="AH999" s="37"/>
      <c r="AI999" s="37"/>
      <c r="AJ999" s="37"/>
      <c r="AK999" s="37"/>
      <c r="AL999" s="37"/>
      <c r="AM999" s="37"/>
    </row>
    <row r="1000" spans="1:39" ht="15.75" customHeight="1" x14ac:dyDescent="0.25">
      <c r="A1000" s="37"/>
      <c r="B1000" s="43">
        <v>13</v>
      </c>
      <c r="C1000" s="125" t="s">
        <v>3441</v>
      </c>
      <c r="D1000" s="125"/>
      <c r="E1000" s="125"/>
      <c r="F1000" s="125"/>
      <c r="G1000" s="125"/>
      <c r="H1000" s="125"/>
      <c r="I1000" s="125"/>
      <c r="J1000" s="125"/>
      <c r="K1000" s="125"/>
      <c r="L1000" s="125"/>
      <c r="M1000" s="125"/>
      <c r="N1000" s="125"/>
      <c r="O1000" s="125"/>
      <c r="P1000" s="125"/>
      <c r="Q1000" s="125"/>
      <c r="R1000" s="77"/>
      <c r="S1000" s="38"/>
      <c r="T1000" s="72"/>
      <c r="U1000" s="72"/>
      <c r="V1000" s="72"/>
      <c r="W1000" s="38"/>
      <c r="X1000" s="38"/>
      <c r="Y1000" s="77"/>
      <c r="Z1000" s="37"/>
      <c r="AA1000" s="37"/>
      <c r="AB1000" s="37"/>
      <c r="AC1000" s="37"/>
      <c r="AD1000" s="37"/>
      <c r="AE1000" s="37"/>
      <c r="AF1000" s="37"/>
      <c r="AG1000" s="37"/>
      <c r="AH1000" s="37"/>
      <c r="AI1000" s="37"/>
      <c r="AJ1000" s="37"/>
      <c r="AK1000" s="37"/>
      <c r="AL1000" s="37"/>
      <c r="AM1000" s="37"/>
    </row>
    <row r="1001" spans="1:39" ht="69" customHeight="1" x14ac:dyDescent="0.25">
      <c r="A1001" s="37"/>
      <c r="B1001" s="52">
        <v>14</v>
      </c>
      <c r="C1001" s="126" t="s">
        <v>3442</v>
      </c>
      <c r="D1001" s="126"/>
      <c r="E1001" s="126"/>
      <c r="F1001" s="126"/>
      <c r="G1001" s="126"/>
      <c r="H1001" s="126"/>
      <c r="I1001" s="126"/>
      <c r="J1001" s="126"/>
      <c r="K1001" s="126"/>
      <c r="L1001" s="126"/>
      <c r="M1001" s="126"/>
      <c r="N1001" s="126"/>
      <c r="O1001" s="126"/>
      <c r="P1001" s="126"/>
      <c r="Q1001" s="126"/>
      <c r="R1001" s="126"/>
      <c r="S1001" s="126"/>
      <c r="T1001" s="126"/>
      <c r="U1001" s="126"/>
      <c r="V1001" s="126"/>
      <c r="W1001" s="126"/>
      <c r="X1001" s="126"/>
      <c r="Y1001" s="126"/>
      <c r="Z1001" s="37"/>
      <c r="AA1001" s="37"/>
      <c r="AB1001" s="37"/>
      <c r="AC1001" s="37"/>
      <c r="AD1001" s="37"/>
      <c r="AE1001" s="37"/>
      <c r="AF1001" s="37"/>
      <c r="AG1001" s="37"/>
      <c r="AH1001" s="37"/>
      <c r="AI1001" s="37"/>
      <c r="AJ1001" s="37"/>
      <c r="AK1001" s="37"/>
      <c r="AL1001" s="37"/>
      <c r="AM1001" s="37"/>
    </row>
    <row r="1002" spans="1:39" ht="15.75" customHeight="1" x14ac:dyDescent="0.25">
      <c r="A1002" s="37"/>
      <c r="B1002" s="43">
        <v>15</v>
      </c>
      <c r="C1002" s="125" t="s">
        <v>3443</v>
      </c>
      <c r="D1002" s="125"/>
      <c r="E1002" s="125"/>
      <c r="F1002" s="125"/>
      <c r="G1002" s="125"/>
      <c r="H1002" s="125"/>
      <c r="I1002" s="125"/>
      <c r="J1002" s="125"/>
      <c r="K1002" s="125"/>
      <c r="L1002" s="125"/>
      <c r="M1002" s="125"/>
      <c r="N1002" s="125"/>
      <c r="O1002" s="125"/>
      <c r="P1002" s="125"/>
      <c r="Q1002" s="125"/>
      <c r="R1002" s="125"/>
      <c r="S1002" s="125"/>
      <c r="T1002" s="125"/>
      <c r="U1002" s="125"/>
      <c r="V1002" s="125"/>
      <c r="W1002" s="125"/>
      <c r="X1002" s="125"/>
      <c r="Y1002" s="125"/>
      <c r="Z1002" s="37"/>
      <c r="AA1002" s="37"/>
      <c r="AB1002" s="37"/>
      <c r="AC1002" s="37"/>
      <c r="AD1002" s="37"/>
      <c r="AE1002" s="37"/>
      <c r="AF1002" s="37"/>
      <c r="AG1002" s="37"/>
      <c r="AH1002" s="37"/>
      <c r="AI1002" s="37"/>
      <c r="AJ1002" s="37"/>
      <c r="AK1002" s="37"/>
      <c r="AL1002" s="37"/>
      <c r="AM1002" s="37"/>
    </row>
    <row r="1003" spans="1:39" ht="15.75" customHeight="1" x14ac:dyDescent="0.25">
      <c r="A1003" s="37"/>
      <c r="B1003" s="43">
        <v>16</v>
      </c>
      <c r="C1003" s="38" t="s">
        <v>3444</v>
      </c>
      <c r="D1003" s="38"/>
      <c r="E1003" s="38"/>
      <c r="F1003" s="77"/>
      <c r="G1003" s="77"/>
      <c r="H1003" s="38"/>
      <c r="I1003" s="38"/>
      <c r="J1003" s="38"/>
      <c r="K1003" s="38"/>
      <c r="L1003" s="38"/>
      <c r="M1003" s="38"/>
      <c r="N1003" s="38"/>
      <c r="O1003" s="38"/>
      <c r="P1003" s="38"/>
      <c r="Q1003" s="38"/>
      <c r="R1003" s="77"/>
      <c r="S1003" s="38"/>
      <c r="T1003" s="72"/>
      <c r="U1003" s="72"/>
      <c r="V1003" s="72"/>
      <c r="W1003" s="38"/>
      <c r="X1003" s="38"/>
      <c r="Y1003" s="77"/>
      <c r="Z1003" s="37"/>
      <c r="AA1003" s="37"/>
      <c r="AB1003" s="37"/>
      <c r="AC1003" s="37"/>
      <c r="AD1003" s="37"/>
      <c r="AE1003" s="37"/>
      <c r="AF1003" s="37"/>
      <c r="AG1003" s="37"/>
      <c r="AH1003" s="37"/>
      <c r="AI1003" s="37"/>
      <c r="AJ1003" s="37"/>
      <c r="AK1003" s="37"/>
      <c r="AL1003" s="37"/>
      <c r="AM1003" s="37"/>
    </row>
    <row r="1004" spans="1:39" ht="15.75" customHeight="1" x14ac:dyDescent="0.25">
      <c r="A1004" s="37"/>
      <c r="B1004" s="43">
        <v>17</v>
      </c>
      <c r="C1004" s="38" t="s">
        <v>3445</v>
      </c>
      <c r="D1004" s="38"/>
      <c r="E1004" s="38"/>
      <c r="F1004" s="77"/>
      <c r="G1004" s="77"/>
      <c r="H1004" s="38"/>
      <c r="I1004" s="38"/>
      <c r="J1004" s="38"/>
      <c r="K1004" s="38"/>
      <c r="L1004" s="38"/>
      <c r="M1004" s="38"/>
      <c r="N1004" s="38"/>
      <c r="O1004" s="38"/>
      <c r="P1004" s="38"/>
      <c r="Q1004" s="38"/>
      <c r="R1004" s="77"/>
      <c r="S1004" s="38"/>
      <c r="T1004" s="72"/>
      <c r="U1004" s="72"/>
      <c r="V1004" s="72"/>
      <c r="W1004" s="38"/>
      <c r="X1004" s="38"/>
      <c r="Y1004" s="77"/>
      <c r="Z1004" s="37"/>
      <c r="AA1004" s="37"/>
      <c r="AB1004" s="37"/>
      <c r="AC1004" s="37"/>
      <c r="AD1004" s="37"/>
      <c r="AE1004" s="37"/>
      <c r="AF1004" s="37"/>
      <c r="AG1004" s="37"/>
      <c r="AH1004" s="37"/>
      <c r="AI1004" s="37"/>
      <c r="AJ1004" s="37"/>
      <c r="AK1004" s="37"/>
      <c r="AL1004" s="37"/>
      <c r="AM1004" s="37"/>
    </row>
    <row r="1005" spans="1:39" ht="14.25" customHeight="1" x14ac:dyDescent="0.25">
      <c r="A1005" s="37"/>
      <c r="B1005" s="43">
        <v>18</v>
      </c>
      <c r="C1005" s="38" t="s">
        <v>3446</v>
      </c>
      <c r="D1005" s="38"/>
      <c r="E1005" s="38"/>
      <c r="F1005" s="77"/>
      <c r="G1005" s="77"/>
      <c r="H1005" s="38"/>
      <c r="I1005" s="38"/>
      <c r="J1005" s="38"/>
      <c r="K1005" s="38"/>
      <c r="L1005" s="38"/>
      <c r="M1005" s="38"/>
      <c r="N1005" s="38"/>
      <c r="O1005" s="38"/>
      <c r="P1005" s="38"/>
      <c r="Q1005" s="38"/>
      <c r="R1005" s="77"/>
      <c r="S1005" s="38"/>
      <c r="T1005" s="72"/>
      <c r="U1005" s="72"/>
      <c r="V1005" s="72"/>
      <c r="W1005" s="38"/>
      <c r="X1005" s="38"/>
      <c r="Y1005" s="77"/>
      <c r="Z1005" s="37"/>
      <c r="AA1005" s="37"/>
      <c r="AB1005" s="37"/>
      <c r="AC1005" s="37"/>
      <c r="AD1005" s="37"/>
      <c r="AE1005" s="37"/>
      <c r="AF1005" s="37"/>
      <c r="AG1005" s="37"/>
      <c r="AH1005" s="37"/>
      <c r="AI1005" s="37"/>
      <c r="AJ1005" s="37"/>
      <c r="AK1005" s="37"/>
      <c r="AL1005" s="37"/>
      <c r="AM1005" s="37"/>
    </row>
    <row r="1006" spans="1:39" ht="15.75" customHeight="1" x14ac:dyDescent="0.25">
      <c r="A1006" s="37"/>
      <c r="B1006" s="43">
        <v>19</v>
      </c>
      <c r="C1006" s="38" t="s">
        <v>3447</v>
      </c>
      <c r="D1006" s="38"/>
      <c r="E1006" s="38"/>
      <c r="F1006" s="77"/>
      <c r="G1006" s="77"/>
      <c r="H1006" s="38"/>
      <c r="I1006" s="38"/>
      <c r="J1006" s="38"/>
      <c r="K1006" s="38"/>
      <c r="L1006" s="38"/>
      <c r="M1006" s="38"/>
      <c r="N1006" s="38"/>
      <c r="O1006" s="38"/>
      <c r="P1006" s="38"/>
      <c r="Q1006" s="38"/>
      <c r="R1006" s="77"/>
      <c r="S1006" s="38"/>
      <c r="T1006" s="72"/>
      <c r="U1006" s="72"/>
      <c r="V1006" s="72"/>
      <c r="W1006" s="38"/>
      <c r="X1006" s="38"/>
      <c r="Y1006" s="77"/>
      <c r="Z1006" s="37"/>
      <c r="AA1006" s="37"/>
      <c r="AB1006" s="37"/>
      <c r="AC1006" s="37"/>
      <c r="AD1006" s="37"/>
      <c r="AE1006" s="37"/>
      <c r="AF1006" s="37"/>
      <c r="AG1006" s="37"/>
      <c r="AH1006" s="37"/>
      <c r="AI1006" s="37"/>
      <c r="AJ1006" s="37"/>
      <c r="AK1006" s="37"/>
      <c r="AL1006" s="37"/>
      <c r="AM1006" s="37"/>
    </row>
    <row r="1007" spans="1:39" ht="15.75" customHeight="1" x14ac:dyDescent="0.25">
      <c r="A1007" s="37"/>
      <c r="B1007" s="43" t="s">
        <v>3448</v>
      </c>
      <c r="C1007" s="38" t="s">
        <v>3449</v>
      </c>
      <c r="D1007" s="38"/>
      <c r="E1007" s="38"/>
      <c r="F1007" s="77"/>
      <c r="G1007" s="77"/>
      <c r="H1007" s="38"/>
      <c r="I1007" s="38"/>
      <c r="J1007" s="38"/>
      <c r="K1007" s="38"/>
      <c r="L1007" s="38"/>
      <c r="M1007" s="38"/>
      <c r="N1007" s="45"/>
      <c r="O1007" s="45"/>
      <c r="P1007" s="45"/>
      <c r="Q1007" s="45"/>
      <c r="R1007" s="77"/>
      <c r="S1007" s="38"/>
      <c r="T1007" s="72"/>
      <c r="U1007" s="72"/>
      <c r="V1007" s="72"/>
      <c r="W1007" s="38"/>
      <c r="X1007" s="38"/>
      <c r="Y1007" s="77"/>
      <c r="Z1007" s="37"/>
      <c r="AA1007" s="37"/>
      <c r="AB1007" s="37"/>
      <c r="AC1007" s="37"/>
      <c r="AD1007" s="37"/>
      <c r="AE1007" s="37"/>
      <c r="AF1007" s="37"/>
      <c r="AG1007" s="37"/>
      <c r="AH1007" s="37"/>
      <c r="AI1007" s="37"/>
      <c r="AJ1007" s="37"/>
      <c r="AK1007" s="37"/>
      <c r="AL1007" s="37"/>
      <c r="AM1007" s="37"/>
    </row>
    <row r="1008" spans="1:39" ht="15.75" customHeight="1" x14ac:dyDescent="0.25">
      <c r="A1008" s="37"/>
      <c r="B1008" s="43">
        <v>22</v>
      </c>
      <c r="C1008" s="125" t="s">
        <v>3450</v>
      </c>
      <c r="D1008" s="125"/>
      <c r="E1008" s="125"/>
      <c r="F1008" s="125"/>
      <c r="G1008" s="125"/>
      <c r="H1008" s="125"/>
      <c r="I1008" s="125"/>
      <c r="J1008" s="125"/>
      <c r="K1008" s="125"/>
      <c r="L1008" s="125"/>
      <c r="M1008" s="125"/>
      <c r="N1008" s="125"/>
      <c r="O1008" s="125"/>
      <c r="P1008" s="125"/>
      <c r="Q1008" s="125"/>
      <c r="R1008" s="125"/>
      <c r="S1008" s="125"/>
      <c r="T1008" s="125"/>
      <c r="U1008" s="125"/>
      <c r="V1008" s="125"/>
      <c r="W1008" s="125"/>
      <c r="X1008" s="125"/>
      <c r="Y1008" s="125"/>
      <c r="Z1008" s="37"/>
      <c r="AA1008" s="37"/>
      <c r="AB1008" s="37"/>
      <c r="AC1008" s="37"/>
      <c r="AD1008" s="37"/>
      <c r="AE1008" s="37"/>
      <c r="AF1008" s="37"/>
      <c r="AG1008" s="37"/>
      <c r="AH1008" s="37"/>
      <c r="AI1008" s="37"/>
      <c r="AJ1008" s="37"/>
      <c r="AK1008" s="37"/>
      <c r="AL1008" s="37"/>
      <c r="AM1008" s="37"/>
    </row>
    <row r="1009" spans="1:39" ht="36" customHeight="1" x14ac:dyDescent="0.25">
      <c r="A1009" s="37"/>
      <c r="B1009" s="43">
        <v>23</v>
      </c>
      <c r="C1009" s="125" t="s">
        <v>3451</v>
      </c>
      <c r="D1009" s="125"/>
      <c r="E1009" s="125"/>
      <c r="F1009" s="125"/>
      <c r="G1009" s="125"/>
      <c r="H1009" s="125"/>
      <c r="I1009" s="125"/>
      <c r="J1009" s="125"/>
      <c r="K1009" s="125"/>
      <c r="L1009" s="125"/>
      <c r="M1009" s="125"/>
      <c r="N1009" s="125"/>
      <c r="O1009" s="125"/>
      <c r="P1009" s="125"/>
      <c r="Q1009" s="125"/>
      <c r="R1009" s="125"/>
      <c r="S1009" s="125"/>
      <c r="T1009" s="125"/>
      <c r="U1009" s="125"/>
      <c r="V1009" s="125"/>
      <c r="W1009" s="125"/>
      <c r="X1009" s="125"/>
      <c r="Y1009" s="125"/>
      <c r="Z1009" s="37"/>
      <c r="AA1009" s="37"/>
      <c r="AB1009" s="37"/>
      <c r="AC1009" s="37"/>
      <c r="AD1009" s="37"/>
      <c r="AE1009" s="37"/>
      <c r="AF1009" s="37"/>
      <c r="AG1009" s="37"/>
      <c r="AH1009" s="37"/>
      <c r="AI1009" s="37"/>
      <c r="AJ1009" s="37"/>
      <c r="AK1009" s="37"/>
      <c r="AL1009" s="37"/>
      <c r="AM1009" s="37"/>
    </row>
    <row r="1010" spans="1:39" ht="15.75" customHeight="1" x14ac:dyDescent="0.25">
      <c r="A1010" s="37"/>
      <c r="B1010" s="43">
        <v>24</v>
      </c>
      <c r="C1010" s="38" t="s">
        <v>3452</v>
      </c>
      <c r="D1010" s="38"/>
      <c r="E1010" s="38"/>
      <c r="F1010" s="77"/>
      <c r="G1010" s="77"/>
      <c r="H1010" s="38"/>
      <c r="I1010" s="38"/>
      <c r="J1010" s="38"/>
      <c r="K1010" s="38"/>
      <c r="L1010" s="38"/>
      <c r="M1010" s="38"/>
      <c r="N1010" s="38"/>
      <c r="O1010" s="38"/>
      <c r="P1010" s="38"/>
      <c r="Q1010" s="38"/>
      <c r="R1010" s="77"/>
      <c r="S1010" s="38"/>
      <c r="T1010" s="72"/>
      <c r="U1010" s="72"/>
      <c r="V1010" s="72"/>
      <c r="W1010" s="38"/>
      <c r="X1010" s="38"/>
      <c r="Y1010" s="77"/>
      <c r="Z1010" s="37"/>
      <c r="AA1010" s="37"/>
      <c r="AB1010" s="37"/>
      <c r="AC1010" s="37"/>
      <c r="AD1010" s="37"/>
      <c r="AE1010" s="37"/>
      <c r="AF1010" s="37"/>
      <c r="AG1010" s="37"/>
      <c r="AH1010" s="37"/>
      <c r="AI1010" s="37"/>
      <c r="AJ1010" s="37"/>
      <c r="AK1010" s="37"/>
      <c r="AL1010" s="37"/>
      <c r="AM1010" s="37"/>
    </row>
    <row r="1011" spans="1:39" ht="14.25" customHeight="1" x14ac:dyDescent="0.25">
      <c r="A1011" s="37"/>
      <c r="B1011" s="43"/>
      <c r="C1011" s="38" t="s">
        <v>3453</v>
      </c>
      <c r="D1011" s="38"/>
      <c r="E1011" s="38"/>
      <c r="F1011" s="77"/>
      <c r="G1011" s="77"/>
      <c r="H1011" s="38"/>
      <c r="I1011" s="38"/>
      <c r="J1011" s="38"/>
      <c r="K1011" s="38"/>
      <c r="L1011" s="38"/>
      <c r="M1011" s="38"/>
      <c r="N1011" s="38"/>
      <c r="O1011" s="38"/>
      <c r="P1011" s="38"/>
      <c r="Q1011" s="38"/>
      <c r="R1011" s="77"/>
      <c r="S1011" s="38"/>
      <c r="T1011" s="72"/>
      <c r="U1011" s="72"/>
      <c r="V1011" s="72"/>
      <c r="W1011" s="38"/>
      <c r="X1011" s="38"/>
      <c r="Y1011" s="77"/>
      <c r="Z1011" s="37"/>
      <c r="AA1011" s="37"/>
      <c r="AB1011" s="53"/>
      <c r="AC1011" s="37"/>
      <c r="AD1011" s="37"/>
      <c r="AE1011" s="37"/>
      <c r="AF1011" s="37"/>
      <c r="AG1011" s="37"/>
      <c r="AH1011" s="37"/>
      <c r="AI1011" s="37"/>
      <c r="AJ1011" s="37"/>
      <c r="AK1011" s="37"/>
      <c r="AL1011" s="37"/>
      <c r="AM1011" s="37"/>
    </row>
    <row r="1012" spans="1:39" ht="15.75" customHeight="1" x14ac:dyDescent="0.25">
      <c r="A1012" s="37"/>
      <c r="B1012" s="41"/>
      <c r="C1012" s="124" t="s">
        <v>3454</v>
      </c>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37"/>
      <c r="AA1012" s="37"/>
      <c r="AB1012" s="37"/>
      <c r="AC1012" s="37"/>
      <c r="AD1012" s="37"/>
      <c r="AE1012" s="37"/>
      <c r="AF1012" s="37"/>
      <c r="AG1012" s="37"/>
      <c r="AH1012" s="37"/>
      <c r="AI1012" s="37"/>
      <c r="AJ1012" s="37"/>
      <c r="AK1012" s="37"/>
      <c r="AL1012" s="37"/>
      <c r="AM1012" s="37"/>
    </row>
  </sheetData>
  <autoFilter ref="A15:AM965">
    <filterColumn colId="20">
      <filters blank="1">
        <filter val="1 000 000,00"/>
        <filter val="1 000,00"/>
        <filter val="1 010 668,00"/>
        <filter val="1 026 000,00"/>
        <filter val="1 044 569,00"/>
        <filter val="1 071 429,00"/>
        <filter val="1 094 014,29"/>
        <filter val="1 110,00"/>
        <filter val="1 140,00"/>
        <filter val="1 157 891,00"/>
        <filter val="1 200,00"/>
        <filter val="1 284,10"/>
        <filter val="1 293 282,00"/>
        <filter val="1 342 860,00"/>
        <filter val="1 400 000,00"/>
        <filter val="1 400,00"/>
        <filter val="1 422 619,00"/>
        <filter val="1 446 429,00"/>
        <filter val="1 500 000,00"/>
        <filter val="1 526 786,00"/>
        <filter val="1 600 000,00"/>
        <filter val="1 641 808,00"/>
        <filter val="1 660 000,00"/>
        <filter val="1 684 386,00"/>
        <filter val="1 700,00"/>
        <filter val="1 708 929,00"/>
        <filter val="1 710 000,00"/>
        <filter val="1 732 289,00"/>
        <filter val="1 750 000,00"/>
        <filter val="1 790 000,00"/>
        <filter val="1 800 000,00"/>
        <filter val="1 800,00"/>
        <filter val="1 842,95"/>
        <filter val="1 850 000,00"/>
        <filter val="1 920 000,00"/>
        <filter val="1 950 000,00"/>
        <filter val="10 000,00"/>
        <filter val="10 013 234,00"/>
        <filter val="10 188,40"/>
        <filter val="10 221,88"/>
        <filter val="10 324,00"/>
        <filter val="10 329,00"/>
        <filter val="10 419 000,00"/>
        <filter val="10 491,75"/>
        <filter val="10 598,00"/>
        <filter val="10 607,00"/>
        <filter val="10 713,32"/>
        <filter val="10 769,50"/>
        <filter val="10 787,30"/>
        <filter val="10 900,00"/>
        <filter val="100 000,00"/>
        <filter val="101 000,00"/>
        <filter val="101 448,00"/>
        <filter val="101 547,00"/>
        <filter val="101 555,00"/>
        <filter val="102 210,00"/>
        <filter val="102 400,00"/>
        <filter val="102 599,00"/>
        <filter val="102 600,00"/>
        <filter val="102 990,00"/>
        <filter val="103 915,00"/>
        <filter val="105 734,00"/>
        <filter val="105 764,00"/>
        <filter val="108 000,00"/>
        <filter val="11 250,00"/>
        <filter val="11 303,24"/>
        <filter val="11 384,00"/>
        <filter val="11 390,00"/>
        <filter val="11 435,00"/>
        <filter val="11 459,80"/>
        <filter val="11 576,00"/>
        <filter val="11 620,00"/>
        <filter val="11 750,00"/>
        <filter val="11 930,10"/>
        <filter val="11 980,00"/>
        <filter val="110 000,00"/>
        <filter val="110 805,00"/>
        <filter val="111 000,00"/>
        <filter val="116 346,00"/>
        <filter val="117 000,00"/>
        <filter val="12 000,00"/>
        <filter val="12 102,48"/>
        <filter val="12 150,00"/>
        <filter val="12 220,00"/>
        <filter val="12 350,00"/>
        <filter val="12 500,00"/>
        <filter val="12 554,00"/>
        <filter val="12 600 000,00"/>
        <filter val="12 600,00"/>
        <filter val="12 835,80"/>
        <filter val="12 950,00"/>
        <filter val="120 000,00"/>
        <filter val="123 112,00"/>
        <filter val="123 500,00"/>
        <filter val="124 196 739,00"/>
        <filter val="125 000,00"/>
        <filter val="129 000,00"/>
        <filter val="13 000,00"/>
        <filter val="13 150 140,00"/>
        <filter val="13 300,00"/>
        <filter val="13 374 998,00"/>
        <filter val="13 500,00"/>
        <filter val="132 804,00"/>
        <filter val="134 600,00"/>
        <filter val="135 000,00"/>
        <filter val="136 700 000,00"/>
        <filter val="137 100,00"/>
        <filter val="138 016,40"/>
        <filter val="14 000,00"/>
        <filter val="14 130,00"/>
        <filter val="14 642,00"/>
        <filter val="14 650,00"/>
        <filter val="14 670,00"/>
        <filter val="14 680,00"/>
        <filter val="14 780,00"/>
        <filter val="14 800,00"/>
        <filter val="14 860,00"/>
        <filter val="14 937 000,00"/>
        <filter val="140 000,00"/>
        <filter val="141 294,00"/>
        <filter val="141 600,00"/>
        <filter val="143 500,00"/>
        <filter val="147 420,00"/>
        <filter val="15 000,00"/>
        <filter val="15 017,00"/>
        <filter val="15 223,32"/>
        <filter val="15 379,00"/>
        <filter val="15 552,70"/>
        <filter val="15 600,00"/>
        <filter val="15 796,00"/>
        <filter val="150 000,00"/>
        <filter val="150 947,00"/>
        <filter val="150,00"/>
        <filter val="152 320,50"/>
        <filter val="154 200,00"/>
        <filter val="157 263,36"/>
        <filter val="159 706,00"/>
        <filter val="16 000,00"/>
        <filter val="16 002,00"/>
        <filter val="16 140,00"/>
        <filter val="16 246,80"/>
        <filter val="16 382,00"/>
        <filter val="16 414,00"/>
        <filter val="16 483,80"/>
        <filter val="16 525,00"/>
        <filter val="16 547,00"/>
        <filter val="16 800,00"/>
        <filter val="16 863,00"/>
        <filter val="16 877,70"/>
        <filter val="16 970,00"/>
        <filter val="160 000,00"/>
        <filter val="163 800,00"/>
        <filter val="165 000,00"/>
        <filter val="169 326,00"/>
        <filter val="17 147,90"/>
        <filter val="17 180,00"/>
        <filter val="17 307,00"/>
        <filter val="17 403,60"/>
        <filter val="17 497,00"/>
        <filter val="17 500,00"/>
        <filter val="17 840,00"/>
        <filter val="174 900,00"/>
        <filter val="18 000,00"/>
        <filter val="18 516 600,00"/>
        <filter val="18 634,00"/>
        <filter val="18 864,00"/>
        <filter val="180 000,00"/>
        <filter val="185 200,00"/>
        <filter val="189 089,00"/>
        <filter val="19 200,00"/>
        <filter val="19 376 747,00"/>
        <filter val="19 600,00"/>
        <filter val="19 646,00"/>
        <filter val="19 700,00"/>
        <filter val="19 762,60"/>
        <filter val="19 880,00"/>
        <filter val="192 000,00"/>
        <filter val="192 727,05"/>
        <filter val="196 000,00"/>
        <filter val="198 000,00"/>
        <filter val="198 200,00"/>
        <filter val="2 000 000,00"/>
        <filter val="2 022 000,00"/>
        <filter val="2 039 040,00"/>
        <filter val="2 100 000,00"/>
        <filter val="2 100,00"/>
        <filter val="2 129 193,00"/>
        <filter val="2 141 256,00"/>
        <filter val="2 200,00"/>
        <filter val="2 217 679,00"/>
        <filter val="2 244 000,00"/>
        <filter val="2 250 000,00"/>
        <filter val="2 310,00"/>
        <filter val="2 312 540,00"/>
        <filter val="2 391 087,00"/>
        <filter val="2 496,00"/>
        <filter val="2 614 000,00"/>
        <filter val="2 622,40"/>
        <filter val="2 694,05"/>
        <filter val="2 700 000,00"/>
        <filter val="2 731 340,00"/>
        <filter val="2 800,00"/>
        <filter val="2 860 046,00"/>
        <filter val="2 883,95"/>
        <filter val="2 891 328,00"/>
        <filter val="2 940,00"/>
        <filter val="2 947 560,00"/>
        <filter val="2 980,00"/>
        <filter val="2 991 623,80"/>
        <filter val="20 000,00"/>
        <filter val="20 010,00"/>
        <filter val="20 100,00"/>
        <filter val="20 150,00"/>
        <filter val="20 428,00"/>
        <filter val="20 615,00"/>
        <filter val="20 669,20"/>
        <filter val="20 770,00"/>
        <filter val="20 940,00"/>
        <filter val="200 000,00"/>
        <filter val="200 340,00"/>
        <filter val="201 652,00"/>
        <filter val="204 000,00"/>
        <filter val="208 215,00"/>
        <filter val="208 895,00"/>
        <filter val="21 000,00"/>
        <filter val="21 108,00"/>
        <filter val="21 285,00"/>
        <filter val="21 364 078,00"/>
        <filter val="21 365,40"/>
        <filter val="21 375,00"/>
        <filter val="21 500,00"/>
        <filter val="21 600,00"/>
        <filter val="21 869,00"/>
        <filter val="210 015 000,00"/>
        <filter val="216 993,00"/>
        <filter val="22 000,00"/>
        <filter val="22 260,00"/>
        <filter val="22 500,00"/>
        <filter val="22 515,52"/>
        <filter val="22 680,00"/>
        <filter val="22 894,00"/>
        <filter val="225 000,00"/>
        <filter val="23 155,00"/>
        <filter val="23 232,50"/>
        <filter val="23 400,00"/>
        <filter val="23 700,00"/>
        <filter val="23 850,00"/>
        <filter val="238 250,00"/>
        <filter val="239 160,00"/>
        <filter val="24 000,00"/>
        <filter val="24 024,00"/>
        <filter val="24 246,00"/>
        <filter val="24 300,00"/>
        <filter val="24 317,00"/>
        <filter val="24 923,00"/>
        <filter val="240 000,00"/>
        <filter val="242 500,00"/>
        <filter val="245 725 750,00"/>
        <filter val="25 000,00"/>
        <filter val="25 069 000,00"/>
        <filter val="25 299,00"/>
        <filter val="25 525,24"/>
        <filter val="25 680,00"/>
        <filter val="25 700,00"/>
        <filter val="250 000,00"/>
        <filter val="255 000,00"/>
        <filter val="257 683,00"/>
        <filter val="26 000,00"/>
        <filter val="26 325,00"/>
        <filter val="26 920,00"/>
        <filter val="260 000,00"/>
        <filter val="269 698,00"/>
        <filter val="27 000,00"/>
        <filter val="27 035,70"/>
        <filter val="27 159,00"/>
        <filter val="27 200,00"/>
        <filter val="27 500,00"/>
        <filter val="27 524,04"/>
        <filter val="27 533,00"/>
        <filter val="27 660,00"/>
        <filter val="27 765,00"/>
        <filter val="27 780,00"/>
        <filter val="270 000,00"/>
        <filter val="272 589,00"/>
        <filter val="278 062 204,71"/>
        <filter val="278 430,00"/>
        <filter val="28 150,00"/>
        <filter val="28 200,00"/>
        <filter val="28 490,00"/>
        <filter val="28 620,00"/>
        <filter val="28 660,00"/>
        <filter val="28 767,60"/>
        <filter val="28 860,00"/>
        <filter val="280 000,00"/>
        <filter val="29 090,00"/>
        <filter val="29 180,60"/>
        <filter val="29 300,00"/>
        <filter val="29 800,00"/>
        <filter val="29 996,00"/>
        <filter val="290 000,00"/>
        <filter val="3 000 000,00"/>
        <filter val="3 088 800,00"/>
        <filter val="3 094 798,80"/>
        <filter val="3 103 000,00"/>
        <filter val="3 162 500,00"/>
        <filter val="3 211,20"/>
        <filter val="3 217 759,00"/>
        <filter val="3 450,00"/>
        <filter val="3 465,00"/>
        <filter val="3 552,70"/>
        <filter val="3 578,70"/>
        <filter val="3 660,00"/>
        <filter val="3 690,00"/>
        <filter val="3 780 000,00"/>
        <filter val="3 788,00"/>
        <filter val="3 836,30"/>
        <filter val="3 837 350,00"/>
        <filter val="3 847,00"/>
        <filter val="3 900,00"/>
        <filter val="30 000,00"/>
        <filter val="30 134,00"/>
        <filter val="30 550,00"/>
        <filter val="30 750,00"/>
        <filter val="30 894,00"/>
        <filter val="30 933,80"/>
        <filter val="300 000,00"/>
        <filter val="301 605,00"/>
        <filter val="305 000,00"/>
        <filter val="31 000,00"/>
        <filter val="31 500,00"/>
        <filter val="31 694,90"/>
        <filter val="31 718,10"/>
        <filter val="31 911,00"/>
        <filter val="310 300,00"/>
        <filter val="312 500,00"/>
        <filter val="317 400,00"/>
        <filter val="32 000,00"/>
        <filter val="32 036,40"/>
        <filter val="32 060,00"/>
        <filter val="32 333,00"/>
        <filter val="32 780,00"/>
        <filter val="32 910,00"/>
        <filter val="320 000,00"/>
        <filter val="325 000,00"/>
        <filter val="326 801,00"/>
        <filter val="33 000,00"/>
        <filter val="33 387,50"/>
        <filter val="33 455,00"/>
        <filter val="33 600,00"/>
        <filter val="33 730,00"/>
        <filter val="33 999,00"/>
        <filter val="34 047,00"/>
        <filter val="34 311,00"/>
        <filter val="34 500,00"/>
        <filter val="346 548,00"/>
        <filter val="35 000,00"/>
        <filter val="35 283,50"/>
        <filter val="35 330,00"/>
        <filter val="350 000,00"/>
        <filter val="357 143,00"/>
        <filter val="36 000,00"/>
        <filter val="36 200,00"/>
        <filter val="36 484,00"/>
        <filter val="36 550,00"/>
        <filter val="36 950,00"/>
        <filter val="360 000,00"/>
        <filter val="37 200,00"/>
        <filter val="37 373,06"/>
        <filter val="37 500,00"/>
        <filter val="37 650,00"/>
        <filter val="373 623,00"/>
        <filter val="375 000,00"/>
        <filter val="38 118,00"/>
        <filter val="38 240,20"/>
        <filter val="38 333,00"/>
        <filter val="380 000,00"/>
        <filter val="385 200,00"/>
        <filter val="386 400,00"/>
        <filter val="388 214,00"/>
        <filter val="39 260,00"/>
        <filter val="39 434,00"/>
        <filter val="4 029,00"/>
        <filter val="4 200,00"/>
        <filter val="4 388,00"/>
        <filter val="4 404,80"/>
        <filter val="4 436,60"/>
        <filter val="4 463,20"/>
        <filter val="4 500 000,00"/>
        <filter val="4 500,00"/>
        <filter val="4 591,00"/>
        <filter val="4 600,00"/>
        <filter val="4 830,00"/>
        <filter val="4 835,00"/>
        <filter val="4 838 625,00"/>
        <filter val="40 000,00"/>
        <filter val="40 045,00"/>
        <filter val="40 156,00"/>
        <filter val="40 530,00"/>
        <filter val="40 550,00"/>
        <filter val="400 000,00"/>
        <filter val="401 375,00"/>
        <filter val="401 786,00"/>
        <filter val="409 451 828,00"/>
        <filter val="41 146,00"/>
        <filter val="41 285,00"/>
        <filter val="41 362,50"/>
        <filter val="41 500,00"/>
        <filter val="41 685,00"/>
        <filter val="417 334,00"/>
        <filter val="42 000,00"/>
        <filter val="42 970,00"/>
        <filter val="43 050,00"/>
        <filter val="43 193,00"/>
        <filter val="43 350,00"/>
        <filter val="43 500,00"/>
        <filter val="44 300,52"/>
        <filter val="44 770,00"/>
        <filter val="44 820,00"/>
        <filter val="440 000,00"/>
        <filter val="45 000,00"/>
        <filter val="45 715,00"/>
        <filter val="450 000,00"/>
        <filter val="455 000,00"/>
        <filter val="46 000,00"/>
        <filter val="46 507,23"/>
        <filter val="46 561,60"/>
        <filter val="46 569,00"/>
        <filter val="46 760,00"/>
        <filter val="46 822,96"/>
        <filter val="46 885,30"/>
        <filter val="47 250,00"/>
        <filter val="47 457,00"/>
        <filter val="47 924,50"/>
        <filter val="470 000,00"/>
        <filter val="48 000,00"/>
        <filter val="480 000,00"/>
        <filter val="49 223,00"/>
        <filter val="49 750,50"/>
        <filter val="491 400,00"/>
        <filter val="5 000,00"/>
        <filter val="5 040,00"/>
        <filter val="5 095 022,00"/>
        <filter val="5 100,00"/>
        <filter val="5 175,00"/>
        <filter val="5 340,00"/>
        <filter val="5 373,00"/>
        <filter val="5 450,70"/>
        <filter val="5 570,00"/>
        <filter val="5 575 000,00"/>
        <filter val="5 580,00"/>
        <filter val="5 604,00"/>
        <filter val="5 610,00"/>
        <filter val="5 677,02"/>
        <filter val="5 700,00"/>
        <filter val="5 701,00"/>
        <filter val="5 721,00"/>
        <filter val="5 820 475,00"/>
        <filter val="5 845 536,00"/>
        <filter val="5 850,00"/>
        <filter val="5 879 465,00"/>
        <filter val="50 000,00"/>
        <filter val="50 065,00"/>
        <filter val="500 000,00"/>
        <filter val="502 667,00"/>
        <filter val="508 402,00"/>
        <filter val="509 569,50"/>
        <filter val="51 000,00"/>
        <filter val="51 200,00"/>
        <filter val="51 600,00"/>
        <filter val="51 744,00"/>
        <filter val="51 810,00"/>
        <filter val="510 667,00"/>
        <filter val="523 128,00"/>
        <filter val="53 000,00"/>
        <filter val="53 600,00"/>
        <filter val="53 691,69"/>
        <filter val="535 000,00"/>
        <filter val="536 250,00"/>
        <filter val="54 100,00"/>
        <filter val="54 168 750,00"/>
        <filter val="54 375,00"/>
        <filter val="54 594,00"/>
        <filter val="55 632,50"/>
        <filter val="55 832,00"/>
        <filter val="55 882,50"/>
        <filter val="550 000,00"/>
        <filter val="558 371,00"/>
        <filter val="56 841,00"/>
        <filter val="560 000,00"/>
        <filter val="57 015,00"/>
        <filter val="57 090,00"/>
        <filter val="57 330,00"/>
        <filter val="571 428,57"/>
        <filter val="58 304,00"/>
        <filter val="58 800,00"/>
        <filter val="582 768,00"/>
        <filter val="6 000,00"/>
        <filter val="6 005,00"/>
        <filter val="6 245,00"/>
        <filter val="6 275,00"/>
        <filter val="6 295 632,00"/>
        <filter val="6 360,00"/>
        <filter val="6 400 000,00"/>
        <filter val="6 416,00"/>
        <filter val="6 420,00"/>
        <filter val="6 533,60"/>
        <filter val="6 784 954,00"/>
        <filter val="6 934,00"/>
        <filter val="6 994,00"/>
        <filter val="60 000,00"/>
        <filter val="600 000,00"/>
        <filter val="61 230,00"/>
        <filter val="61 809,00"/>
        <filter val="62 500,00"/>
        <filter val="627 000,00"/>
        <filter val="63 080,36"/>
        <filter val="64 415,00"/>
        <filter val="640 000,00"/>
        <filter val="640 801 069,95"/>
        <filter val="650 900,00"/>
        <filter val="650 979,00"/>
        <filter val="655,14"/>
        <filter val="658 318,00"/>
        <filter val="66 500,00"/>
        <filter val="667 220,00"/>
        <filter val="67 500,00"/>
        <filter val="68 660,00"/>
        <filter val="684 000,00"/>
        <filter val="69 300,00"/>
        <filter val="7 000,00"/>
        <filter val="7 017 857,00"/>
        <filter val="7 028,00"/>
        <filter val="7 142 857,15"/>
        <filter val="7 500,00"/>
        <filter val="7 580,00"/>
        <filter val="7 693 453,00"/>
        <filter val="7 800,00"/>
        <filter val="7 830,00"/>
        <filter val="7 874 762,00"/>
        <filter val="7 907,04"/>
        <filter val="7 938,00"/>
        <filter val="7 945,00"/>
        <filter val="70 000,00"/>
        <filter val="70 906,00"/>
        <filter val="700 000,00"/>
        <filter val="71 096,40"/>
        <filter val="71 430,00"/>
        <filter val="71 841,60"/>
        <filter val="71 940,00"/>
        <filter val="717 480,00"/>
        <filter val="74 513,60"/>
        <filter val="74 900,00"/>
        <filter val="740 606,88"/>
        <filter val="75 000,00"/>
        <filter val="75 886,00"/>
        <filter val="750 000,00"/>
        <filter val="752 828,00"/>
        <filter val="76 000,00"/>
        <filter val="76 194,40"/>
        <filter val="77 112,80"/>
        <filter val="77 411,00"/>
        <filter val="77 500,00"/>
        <filter val="77 554 800,00"/>
        <filter val="78 006,00"/>
        <filter val="78 266,40"/>
        <filter val="79 490,00"/>
        <filter val="79 559,20"/>
        <filter val="8 000,00"/>
        <filter val="8 066,50"/>
        <filter val="8 132,00"/>
        <filter val="8 200,00"/>
        <filter val="8 304,00"/>
        <filter val="8 463 293,00"/>
        <filter val="8 500,00"/>
        <filter val="8 744,15"/>
        <filter val="8 776,00"/>
        <filter val="8 779,00"/>
        <filter val="8 800,00"/>
        <filter val="80 000,00"/>
        <filter val="80 143,00"/>
        <filter val="80 692,26"/>
        <filter val="800 000,00"/>
        <filter val="81 000,00"/>
        <filter val="82 092,00"/>
        <filter val="82 380,00"/>
        <filter val="83 000,00"/>
        <filter val="83 200,00"/>
        <filter val="83 838,00"/>
        <filter val="835 000,00"/>
        <filter val="84 349,00"/>
        <filter val="84 476,00"/>
        <filter val="84 566,50"/>
        <filter val="84 782,50"/>
        <filter val="84 849,00"/>
        <filter val="84 855,00"/>
        <filter val="84 967,00"/>
        <filter val="84 970,00"/>
        <filter val="85 000,00"/>
        <filter val="85 074,00"/>
        <filter val="85 152,50"/>
        <filter val="850 000,00"/>
        <filter val="86 106,00"/>
        <filter val="86 389,00"/>
        <filter val="86 500,00"/>
        <filter val="86 704,50"/>
        <filter val="87 500,00"/>
        <filter val="878 365,00"/>
        <filter val="88 393,00"/>
        <filter val="884 000,00"/>
        <filter val="884 728,00"/>
        <filter val="894 143,00"/>
        <filter val="9 000,00"/>
        <filter val="9 046 415,00"/>
        <filter val="9 050,00"/>
        <filter val="9 202,00"/>
        <filter val="9 286,60"/>
        <filter val="9 500,00"/>
        <filter val="9 539 286,00"/>
        <filter val="9 600,00"/>
        <filter val="9 635,00"/>
        <filter val="9 657 800,00"/>
        <filter val="9 660,00"/>
        <filter val="9 750,00"/>
        <filter val="9 840,00"/>
        <filter val="9 861,60"/>
        <filter val="9 885,00"/>
        <filter val="90 000,00"/>
        <filter val="90 012,00"/>
        <filter val="90 800,00"/>
        <filter val="900 000,00"/>
        <filter val="91 004,50"/>
        <filter val="91 700,00"/>
        <filter val="910,00"/>
        <filter val="93 333,00"/>
        <filter val="94 126,00"/>
        <filter val="95 000,00"/>
        <filter val="957 499,00"/>
        <filter val="96 000,00"/>
        <filter val="96 124,00"/>
        <filter val="97 000,00"/>
        <filter val="97 790,00"/>
        <filter val="98 215,00"/>
        <filter val="980 000,00"/>
        <filter val="985,00"/>
        <filter val="99 000,00"/>
        <filter val="992 857,00"/>
      </filters>
    </filterColumn>
  </autoFilter>
  <mergeCells count="43">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 ref="C974:X974"/>
    <mergeCell ref="C983:X983"/>
    <mergeCell ref="C986:X986"/>
    <mergeCell ref="C991:Y991"/>
    <mergeCell ref="C997:Y997"/>
    <mergeCell ref="C1012:Y1012"/>
    <mergeCell ref="C1008:Y1008"/>
    <mergeCell ref="C998:Q999"/>
    <mergeCell ref="C1000:Q1000"/>
    <mergeCell ref="C1001:Y1001"/>
    <mergeCell ref="C1002:Y1002"/>
    <mergeCell ref="C1009:Y100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Сералиев Елдос</cp:lastModifiedBy>
  <dcterms:created xsi:type="dcterms:W3CDTF">2017-06-30T06:01:51Z</dcterms:created>
  <dcterms:modified xsi:type="dcterms:W3CDTF">2017-08-01T09:47:04Z</dcterms:modified>
</cp:coreProperties>
</file>